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55" windowHeight="11580" firstSheet="2" activeTab="2"/>
  </bookViews>
  <sheets>
    <sheet name="S1A" sheetId="1" state="hidden" r:id="rId1"/>
    <sheet name="S1B" sheetId="2" state="hidden" r:id="rId2"/>
    <sheet name="S2A" sheetId="3" r:id="rId3"/>
    <sheet name="S2B" sheetId="4" r:id="rId4"/>
    <sheet name="S3" sheetId="5" r:id="rId5"/>
    <sheet name="P2" sheetId="6" state="hidden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<sst xmlns="http://schemas.openxmlformats.org/spreadsheetml/2006/main" count="178" uniqueCount="42">
  <si>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</si>
  <si>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</si>
  <si>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</si>
  <si>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</si>
  <si>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</si>
  <si>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</si>
  <si>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</si>
  <si>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</si>
  <si>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</si>
  <si>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</si>
  <si>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</si>
  <si>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</si>
  <si>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</si>
  <si>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</si>
  <si>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Parma Roman</t>
  </si>
  <si>
    <t>Dvořák Jaroslav</t>
  </si>
  <si>
    <t>Matyasko Rosťa</t>
  </si>
  <si>
    <t>Elbl Tomáš</t>
  </si>
  <si>
    <t>Luboš Duchek</t>
  </si>
  <si>
    <t>Josef Kubík</t>
  </si>
  <si>
    <t>Javůrek Jiří st.</t>
  </si>
  <si>
    <t>Matyasko Martin</t>
  </si>
  <si>
    <t>Javůrek Jiří ml.</t>
  </si>
  <si>
    <t>Duchek Luboš</t>
  </si>
  <si>
    <t>Urbánek Jarda</t>
  </si>
  <si>
    <t>Urbánek Jan</t>
  </si>
  <si>
    <t>Výsledky 6. závodu Letního poháru RCTT 2015 pořádaného dne 12. 9. 2015 Klubem RC Truck Trial Praha, o.s. - skupina S1A</t>
  </si>
  <si>
    <t>Papoušek Aleš</t>
  </si>
  <si>
    <t>Votruba Jiří</t>
  </si>
  <si>
    <t>Výsledky 6. závodu Letního poháru RCTT 2015 pořádaného dne 12. 9. 2015 Klubem RC Truck Trial Praha, o.s. - skupina S1B</t>
  </si>
  <si>
    <t>Výsledky 6. závodu Letního poháru RCTT 2015 pořádaného dne 12. 9. 2015 Klubem RC Truck Trial Praha, o.s. - skupina P2</t>
  </si>
  <si>
    <t>Papoušek Jan</t>
  </si>
  <si>
    <t>Papoušek Jiří</t>
  </si>
  <si>
    <t>Kaválek Jiří</t>
  </si>
  <si>
    <t>Klasa Michal</t>
  </si>
  <si>
    <t>Sismilich Martin</t>
  </si>
  <si>
    <t>Drápalík Jan</t>
  </si>
  <si>
    <t>Marek Štětina</t>
  </si>
  <si>
    <t>Loduha Jan</t>
  </si>
  <si>
    <t>Výsledky 1. závodu Zimního poháru RCTT 2015-16 pořádaného dne 5. 12. 2015 Klubem RC Truck Trial Praha, o.s. - skupina S2A</t>
  </si>
  <si>
    <t>Výsledky 1. závodu Zimního poháru RCTT 2015-16 pořádaného dne 5. 12. 2015 Klubem RC Truck Trial Praha, o.s. - skupina S3</t>
  </si>
  <si>
    <r>
      <t>Výsledky 1. závodu Zimního poháru RCTT 2015-16 pořádaného dne 5. 12. 2015 Klubem RC Truck Trial Praha, o.s. - skupina S2</t>
    </r>
    <r>
      <rPr>
        <sz val="11"/>
        <color indexed="8"/>
        <rFont val="Calibri"/>
        <family val="2"/>
      </rPr>
      <t>B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</si>
</sst>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26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7" fillId="35" borderId="28" xfId="0" applyFont="1" applyFill="1" applyBorder="1" applyAlignment="1">
      <alignment horizontal="center" vertical="center" textRotation="90"/>
    </xf>
    <xf numFmtId="0" fontId="7" fillId="35" borderId="29" xfId="0" applyFont="1" applyFill="1" applyBorder="1" applyAlignment="1">
      <alignment horizontal="center" vertical="center" textRotation="90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7" fillId="35" borderId="31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32" xfId="0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1" sqref="A1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28125" style="0" customWidth="1"/>
    <col min="10" max="15" width="3.7109375" style="0" customWidth="1"/>
    <col min="16" max="16" width="4.421875" style="0" customWidth="1"/>
    <col min="17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7" t="s">
        <v>26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1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2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2" t="s">
        <v>4</v>
      </c>
      <c r="AU2" s="42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55" t="s">
        <v>10</v>
      </c>
      <c r="C3" s="50" t="s">
        <v>1</v>
      </c>
      <c r="D3" s="50"/>
      <c r="E3" s="50"/>
      <c r="F3" s="50"/>
      <c r="G3" s="50"/>
      <c r="H3" s="51"/>
      <c r="I3" s="48" t="s">
        <v>0</v>
      </c>
      <c r="J3" s="50" t="s">
        <v>2</v>
      </c>
      <c r="K3" s="50"/>
      <c r="L3" s="50"/>
      <c r="M3" s="50"/>
      <c r="N3" s="50"/>
      <c r="O3" s="51"/>
      <c r="P3" s="48" t="s">
        <v>0</v>
      </c>
      <c r="Q3" s="50" t="s">
        <v>3</v>
      </c>
      <c r="R3" s="50"/>
      <c r="S3" s="50"/>
      <c r="T3" s="50"/>
      <c r="U3" s="50"/>
      <c r="V3" s="51"/>
      <c r="W3" s="52" t="s">
        <v>0</v>
      </c>
      <c r="X3" s="43"/>
      <c r="Y3" s="54" t="s">
        <v>1</v>
      </c>
      <c r="Z3" s="50"/>
      <c r="AA3" s="50"/>
      <c r="AB3" s="50"/>
      <c r="AC3" s="50"/>
      <c r="AD3" s="51"/>
      <c r="AE3" s="48" t="s">
        <v>0</v>
      </c>
      <c r="AF3" s="50" t="s">
        <v>2</v>
      </c>
      <c r="AG3" s="50"/>
      <c r="AH3" s="50"/>
      <c r="AI3" s="50"/>
      <c r="AJ3" s="50"/>
      <c r="AK3" s="51"/>
      <c r="AL3" s="48" t="s">
        <v>0</v>
      </c>
      <c r="AM3" s="50" t="s">
        <v>3</v>
      </c>
      <c r="AN3" s="50"/>
      <c r="AO3" s="50"/>
      <c r="AP3" s="50"/>
      <c r="AQ3" s="50"/>
      <c r="AR3" s="51"/>
      <c r="AS3" s="48" t="s">
        <v>0</v>
      </c>
      <c r="AT3" s="43"/>
      <c r="AU3" s="43"/>
      <c r="AV3" s="46"/>
      <c r="AW3" s="46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4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9"/>
      <c r="AT4" s="44"/>
      <c r="AU4" s="44"/>
      <c r="AV4" s="47"/>
      <c r="AW4" s="47"/>
      <c r="AX4" s="1"/>
    </row>
    <row r="5" spans="1:50" ht="15">
      <c r="A5" s="2">
        <v>1</v>
      </c>
      <c r="B5" s="40" t="s">
        <v>23</v>
      </c>
      <c r="C5" s="18">
        <v>10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8">(C5*C$4)+(D5*D$4)+(E5*E$4)+(F5*F$4)+(G5*G$4)+(H5*H$4)</f>
        <v>26</v>
      </c>
      <c r="J5" s="18">
        <v>12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12">
        <f aca="true" t="shared" si="1" ref="P5:P18">(J5*J$4)+(K5*K$4)+(L5*L$4)+(M5*M$4)+(N5*N$4)+(O5*O$4)</f>
        <v>28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8">(Q5*Q$4)+(R5*R$4)+(S5*S$4)+(T5*T$4)+(U5*U$4)+(V5*V$4)</f>
        <v>36</v>
      </c>
      <c r="X5" s="20">
        <f aca="true" t="shared" si="3" ref="X5:X18">I5+P5+W5</f>
        <v>90</v>
      </c>
      <c r="Y5" s="18">
        <v>4</v>
      </c>
      <c r="Z5" s="18">
        <v>3</v>
      </c>
      <c r="AA5" s="18">
        <v>0</v>
      </c>
      <c r="AB5" s="18">
        <v>0</v>
      </c>
      <c r="AC5" s="18">
        <v>1</v>
      </c>
      <c r="AD5" s="19">
        <v>0</v>
      </c>
      <c r="AE5" s="12">
        <f aca="true" t="shared" si="4" ref="AE5:AE18">(Y5*Y$4)+(Z5*Z$4)+(AA5*AA$4)+(AB5*AB$4)+(AC5*AC$4)+(AD5*AD$4)</f>
        <v>108</v>
      </c>
      <c r="AF5" s="18">
        <v>2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8">(AF5*AF$4)+(AG5*AG$4)+(AH5*AH$4)+(AI5*AI$4)+(AJ5*AJ$4)+(AK5*AK$4)</f>
        <v>2</v>
      </c>
      <c r="AM5" s="18">
        <v>10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8">(AM5*AM$4)+(AN5*AN$4)+(AO5*AO$4)+(AP5*AP$4)+(AQ5*AQ$4)+(AR5*AR$4)</f>
        <v>26</v>
      </c>
      <c r="AT5" s="22">
        <f aca="true" t="shared" si="7" ref="AT5:AT18">AE5+AL5+AS5</f>
        <v>136</v>
      </c>
      <c r="AU5" s="23">
        <f aca="true" t="shared" si="8" ref="AU5:AU18">X5+AT5</f>
        <v>226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15</v>
      </c>
      <c r="C6" s="26">
        <v>2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12">
        <f t="shared" si="0"/>
        <v>2</v>
      </c>
      <c r="J6" s="26">
        <v>8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12">
        <f t="shared" si="1"/>
        <v>16</v>
      </c>
      <c r="Q6" s="26">
        <v>10</v>
      </c>
      <c r="R6" s="26">
        <v>3</v>
      </c>
      <c r="S6" s="26">
        <v>0</v>
      </c>
      <c r="T6" s="26">
        <v>0</v>
      </c>
      <c r="U6" s="26">
        <v>1</v>
      </c>
      <c r="V6" s="27">
        <v>0</v>
      </c>
      <c r="W6" s="12">
        <f t="shared" si="2"/>
        <v>114</v>
      </c>
      <c r="X6" s="14">
        <f t="shared" si="3"/>
        <v>132</v>
      </c>
      <c r="Y6" s="26">
        <v>6</v>
      </c>
      <c r="Z6" s="26">
        <v>1</v>
      </c>
      <c r="AA6" s="26">
        <v>0</v>
      </c>
      <c r="AB6" s="26">
        <v>0</v>
      </c>
      <c r="AC6" s="26">
        <v>1</v>
      </c>
      <c r="AD6" s="27">
        <v>0</v>
      </c>
      <c r="AE6" s="12">
        <f t="shared" si="4"/>
        <v>94</v>
      </c>
      <c r="AF6" s="26">
        <v>2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12">
        <f t="shared" si="5"/>
        <v>10</v>
      </c>
      <c r="AM6" s="26">
        <v>12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20</v>
      </c>
      <c r="AT6" s="14">
        <f t="shared" si="7"/>
        <v>124</v>
      </c>
      <c r="AU6" s="15">
        <f t="shared" si="8"/>
        <v>256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16</v>
      </c>
      <c r="C7" s="18">
        <v>2</v>
      </c>
      <c r="D7" s="18">
        <v>2</v>
      </c>
      <c r="E7" s="18">
        <v>1</v>
      </c>
      <c r="F7" s="18">
        <v>0</v>
      </c>
      <c r="G7" s="18">
        <v>0</v>
      </c>
      <c r="H7" s="19">
        <v>1</v>
      </c>
      <c r="I7" s="12">
        <f t="shared" si="0"/>
        <v>198</v>
      </c>
      <c r="J7" s="18">
        <v>4</v>
      </c>
      <c r="K7" s="18">
        <v>1</v>
      </c>
      <c r="L7" s="18">
        <v>1</v>
      </c>
      <c r="M7" s="18">
        <v>0</v>
      </c>
      <c r="N7" s="18">
        <v>0</v>
      </c>
      <c r="O7" s="19">
        <v>1</v>
      </c>
      <c r="P7" s="12">
        <f t="shared" si="1"/>
        <v>192</v>
      </c>
      <c r="Q7" s="18">
        <v>4</v>
      </c>
      <c r="R7" s="18">
        <v>1</v>
      </c>
      <c r="S7" s="18">
        <v>2</v>
      </c>
      <c r="T7" s="18">
        <v>0</v>
      </c>
      <c r="U7" s="18">
        <v>0</v>
      </c>
      <c r="V7" s="19">
        <v>1</v>
      </c>
      <c r="W7" s="12">
        <f t="shared" si="2"/>
        <v>212</v>
      </c>
      <c r="X7" s="20">
        <f t="shared" si="3"/>
        <v>602</v>
      </c>
      <c r="Y7" s="18">
        <v>5</v>
      </c>
      <c r="Z7" s="18">
        <v>4</v>
      </c>
      <c r="AA7" s="18">
        <v>0</v>
      </c>
      <c r="AB7" s="18">
        <v>0</v>
      </c>
      <c r="AC7" s="18">
        <v>1</v>
      </c>
      <c r="AD7" s="19">
        <v>0</v>
      </c>
      <c r="AE7" s="12">
        <f t="shared" si="4"/>
        <v>117</v>
      </c>
      <c r="AF7" s="18">
        <v>4</v>
      </c>
      <c r="AG7" s="18">
        <v>1</v>
      </c>
      <c r="AH7" s="18">
        <v>0</v>
      </c>
      <c r="AI7" s="18">
        <v>0</v>
      </c>
      <c r="AJ7" s="18">
        <v>0</v>
      </c>
      <c r="AK7" s="19">
        <v>0</v>
      </c>
      <c r="AL7" s="12">
        <f t="shared" si="5"/>
        <v>12</v>
      </c>
      <c r="AM7" s="18">
        <v>0</v>
      </c>
      <c r="AN7" s="18">
        <v>1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8</v>
      </c>
      <c r="AT7" s="22">
        <f t="shared" si="7"/>
        <v>137</v>
      </c>
      <c r="AU7" s="23">
        <f t="shared" si="8"/>
        <v>739</v>
      </c>
      <c r="AV7" s="30">
        <v>3</v>
      </c>
      <c r="AW7" s="25">
        <v>15</v>
      </c>
      <c r="AX7" s="1"/>
    </row>
    <row r="8" spans="1:50" ht="15">
      <c r="A8" s="2">
        <v>4</v>
      </c>
      <c r="B8" s="41" t="s">
        <v>34</v>
      </c>
      <c r="C8" s="26">
        <v>4</v>
      </c>
      <c r="D8" s="26">
        <v>7</v>
      </c>
      <c r="E8" s="26">
        <v>1</v>
      </c>
      <c r="F8" s="26">
        <v>0</v>
      </c>
      <c r="G8" s="26">
        <v>1</v>
      </c>
      <c r="H8" s="27">
        <v>2</v>
      </c>
      <c r="I8" s="12">
        <f t="shared" si="0"/>
        <v>480</v>
      </c>
      <c r="J8" s="26">
        <v>22</v>
      </c>
      <c r="K8" s="26">
        <v>4</v>
      </c>
      <c r="L8" s="26">
        <v>1</v>
      </c>
      <c r="M8" s="26">
        <v>0</v>
      </c>
      <c r="N8" s="26">
        <v>1</v>
      </c>
      <c r="O8" s="27">
        <v>0</v>
      </c>
      <c r="P8" s="12">
        <f t="shared" si="1"/>
        <v>154</v>
      </c>
      <c r="Q8" s="26">
        <v>10</v>
      </c>
      <c r="R8" s="26">
        <v>7</v>
      </c>
      <c r="S8" s="26">
        <v>2</v>
      </c>
      <c r="T8" s="26">
        <v>0</v>
      </c>
      <c r="U8" s="26">
        <v>0</v>
      </c>
      <c r="V8" s="27">
        <v>1</v>
      </c>
      <c r="W8" s="12">
        <f t="shared" si="2"/>
        <v>266</v>
      </c>
      <c r="X8" s="14">
        <f t="shared" si="3"/>
        <v>900</v>
      </c>
      <c r="Y8" s="26">
        <v>6</v>
      </c>
      <c r="Z8" s="26">
        <v>5</v>
      </c>
      <c r="AA8" s="26">
        <v>1</v>
      </c>
      <c r="AB8" s="26">
        <v>0</v>
      </c>
      <c r="AC8" s="26">
        <v>1</v>
      </c>
      <c r="AD8" s="27">
        <v>0</v>
      </c>
      <c r="AE8" s="12">
        <f t="shared" si="4"/>
        <v>146</v>
      </c>
      <c r="AF8" s="26">
        <v>8</v>
      </c>
      <c r="AG8" s="26">
        <v>1</v>
      </c>
      <c r="AH8" s="26">
        <v>1</v>
      </c>
      <c r="AI8" s="26">
        <v>0</v>
      </c>
      <c r="AJ8" s="26">
        <v>0</v>
      </c>
      <c r="AK8" s="27">
        <v>0</v>
      </c>
      <c r="AL8" s="12">
        <f t="shared" si="5"/>
        <v>36</v>
      </c>
      <c r="AM8" s="26">
        <v>2</v>
      </c>
      <c r="AN8" s="26">
        <v>2</v>
      </c>
      <c r="AO8" s="26">
        <v>0</v>
      </c>
      <c r="AP8" s="26">
        <v>0</v>
      </c>
      <c r="AQ8" s="26">
        <v>0</v>
      </c>
      <c r="AR8" s="27">
        <v>0</v>
      </c>
      <c r="AS8" s="12">
        <f t="shared" si="6"/>
        <v>18</v>
      </c>
      <c r="AT8" s="14">
        <f t="shared" si="7"/>
        <v>200</v>
      </c>
      <c r="AU8" s="15">
        <f t="shared" si="8"/>
        <v>1100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21</v>
      </c>
      <c r="C9" s="18">
        <v>16</v>
      </c>
      <c r="D9" s="18">
        <v>1</v>
      </c>
      <c r="E9" s="18">
        <v>1</v>
      </c>
      <c r="F9" s="18">
        <v>0</v>
      </c>
      <c r="G9" s="18">
        <v>3</v>
      </c>
      <c r="H9" s="19">
        <v>0</v>
      </c>
      <c r="I9" s="12">
        <f t="shared" si="0"/>
        <v>284</v>
      </c>
      <c r="J9" s="18">
        <v>4</v>
      </c>
      <c r="K9" s="18">
        <v>4</v>
      </c>
      <c r="L9" s="18">
        <v>0</v>
      </c>
      <c r="M9" s="18">
        <v>0</v>
      </c>
      <c r="N9" s="18">
        <v>0</v>
      </c>
      <c r="O9" s="19">
        <v>0</v>
      </c>
      <c r="P9" s="12">
        <f t="shared" si="1"/>
        <v>36</v>
      </c>
      <c r="Q9" s="18">
        <v>8</v>
      </c>
      <c r="R9" s="18">
        <v>4</v>
      </c>
      <c r="S9" s="18">
        <v>2</v>
      </c>
      <c r="T9" s="18">
        <v>0</v>
      </c>
      <c r="U9" s="18">
        <v>0</v>
      </c>
      <c r="V9" s="19">
        <v>0</v>
      </c>
      <c r="W9" s="12">
        <f t="shared" si="2"/>
        <v>80</v>
      </c>
      <c r="X9" s="20">
        <f t="shared" si="3"/>
        <v>400</v>
      </c>
      <c r="Y9" s="18">
        <v>3</v>
      </c>
      <c r="Z9" s="18">
        <v>5</v>
      </c>
      <c r="AA9" s="18">
        <v>0</v>
      </c>
      <c r="AB9" s="18">
        <v>0</v>
      </c>
      <c r="AC9" s="18">
        <v>1</v>
      </c>
      <c r="AD9" s="19">
        <v>1</v>
      </c>
      <c r="AE9" s="12">
        <f t="shared" si="4"/>
        <v>283</v>
      </c>
      <c r="AF9" s="18">
        <v>8</v>
      </c>
      <c r="AG9" s="18">
        <v>2</v>
      </c>
      <c r="AH9" s="18">
        <v>1</v>
      </c>
      <c r="AI9" s="18">
        <v>0</v>
      </c>
      <c r="AJ9" s="18">
        <v>0</v>
      </c>
      <c r="AK9" s="19">
        <v>0</v>
      </c>
      <c r="AL9" s="12">
        <f t="shared" si="5"/>
        <v>44</v>
      </c>
      <c r="AM9" s="18">
        <v>2</v>
      </c>
      <c r="AN9" s="18">
        <v>3</v>
      </c>
      <c r="AO9" s="18">
        <v>1</v>
      </c>
      <c r="AP9" s="18">
        <v>0</v>
      </c>
      <c r="AQ9" s="18">
        <v>3</v>
      </c>
      <c r="AR9" s="19">
        <v>1</v>
      </c>
      <c r="AS9" s="12">
        <f t="shared" si="6"/>
        <v>446</v>
      </c>
      <c r="AT9" s="22">
        <f t="shared" si="7"/>
        <v>773</v>
      </c>
      <c r="AU9" s="23">
        <f t="shared" si="8"/>
        <v>1173</v>
      </c>
      <c r="AV9" s="30">
        <v>5</v>
      </c>
      <c r="AW9" s="25">
        <v>13</v>
      </c>
      <c r="AX9" s="1"/>
    </row>
    <row r="10" spans="1:50" ht="15">
      <c r="A10" s="2">
        <v>6</v>
      </c>
      <c r="B10" s="41" t="s">
        <v>33</v>
      </c>
      <c r="C10" s="26">
        <v>2</v>
      </c>
      <c r="D10" s="26">
        <v>4</v>
      </c>
      <c r="E10" s="26">
        <v>0</v>
      </c>
      <c r="F10" s="26">
        <v>0</v>
      </c>
      <c r="G10" s="26">
        <v>0</v>
      </c>
      <c r="H10" s="27">
        <v>0</v>
      </c>
      <c r="I10" s="12">
        <f t="shared" si="0"/>
        <v>34</v>
      </c>
      <c r="J10" s="26">
        <v>6</v>
      </c>
      <c r="K10" s="26">
        <v>4</v>
      </c>
      <c r="L10" s="26">
        <v>1</v>
      </c>
      <c r="M10" s="26">
        <v>0</v>
      </c>
      <c r="N10" s="26">
        <v>1</v>
      </c>
      <c r="O10" s="27">
        <v>0</v>
      </c>
      <c r="P10" s="12">
        <f t="shared" si="1"/>
        <v>138</v>
      </c>
      <c r="Q10" s="26">
        <v>11</v>
      </c>
      <c r="R10" s="26">
        <v>6</v>
      </c>
      <c r="S10" s="26">
        <v>2</v>
      </c>
      <c r="T10" s="26">
        <v>0</v>
      </c>
      <c r="U10" s="26">
        <v>2</v>
      </c>
      <c r="V10" s="27">
        <v>0</v>
      </c>
      <c r="W10" s="12">
        <f t="shared" si="2"/>
        <v>259</v>
      </c>
      <c r="X10" s="14">
        <f t="shared" si="3"/>
        <v>431</v>
      </c>
      <c r="Y10" s="26">
        <v>4</v>
      </c>
      <c r="Z10" s="26">
        <v>0</v>
      </c>
      <c r="AA10" s="26">
        <v>1</v>
      </c>
      <c r="AB10" s="26">
        <v>0</v>
      </c>
      <c r="AC10" s="26">
        <v>7</v>
      </c>
      <c r="AD10" s="27">
        <v>1</v>
      </c>
      <c r="AE10" s="12">
        <f t="shared" si="4"/>
        <v>744</v>
      </c>
      <c r="AF10" s="26">
        <v>9</v>
      </c>
      <c r="AG10" s="26">
        <v>3</v>
      </c>
      <c r="AH10" s="26">
        <v>3</v>
      </c>
      <c r="AI10" s="26">
        <v>0</v>
      </c>
      <c r="AJ10" s="26">
        <v>0</v>
      </c>
      <c r="AK10" s="27">
        <v>0</v>
      </c>
      <c r="AL10" s="12">
        <f t="shared" si="5"/>
        <v>93</v>
      </c>
      <c r="AM10" s="26">
        <v>7</v>
      </c>
      <c r="AN10" s="26">
        <v>4</v>
      </c>
      <c r="AO10" s="26">
        <v>3</v>
      </c>
      <c r="AP10" s="26">
        <v>0</v>
      </c>
      <c r="AQ10" s="26">
        <v>1</v>
      </c>
      <c r="AR10" s="27">
        <v>0</v>
      </c>
      <c r="AS10" s="12">
        <f t="shared" si="6"/>
        <v>179</v>
      </c>
      <c r="AT10" s="14">
        <f t="shared" si="7"/>
        <v>1016</v>
      </c>
      <c r="AU10" s="15">
        <f t="shared" si="8"/>
        <v>1447</v>
      </c>
      <c r="AV10" s="29">
        <v>6</v>
      </c>
      <c r="AW10" s="15">
        <v>12</v>
      </c>
      <c r="AX10" s="1"/>
    </row>
    <row r="11" spans="1:50" ht="15">
      <c r="A11" s="2">
        <v>7</v>
      </c>
      <c r="B11" s="17" t="s">
        <v>20</v>
      </c>
      <c r="C11" s="18">
        <v>8</v>
      </c>
      <c r="D11" s="18">
        <v>3</v>
      </c>
      <c r="E11" s="18">
        <v>1</v>
      </c>
      <c r="F11" s="18">
        <v>0</v>
      </c>
      <c r="G11" s="18">
        <v>1</v>
      </c>
      <c r="H11" s="19">
        <v>2</v>
      </c>
      <c r="I11" s="12">
        <f t="shared" si="0"/>
        <v>452</v>
      </c>
      <c r="J11" s="18">
        <v>2</v>
      </c>
      <c r="K11" s="18">
        <v>5</v>
      </c>
      <c r="L11" s="18">
        <v>0</v>
      </c>
      <c r="M11" s="18">
        <v>0</v>
      </c>
      <c r="N11" s="18">
        <v>5</v>
      </c>
      <c r="O11" s="19">
        <v>1</v>
      </c>
      <c r="P11" s="12">
        <f t="shared" si="1"/>
        <v>602</v>
      </c>
      <c r="Q11" s="18">
        <v>4</v>
      </c>
      <c r="R11" s="18">
        <v>6</v>
      </c>
      <c r="S11" s="18">
        <v>2</v>
      </c>
      <c r="T11" s="18">
        <v>0</v>
      </c>
      <c r="U11" s="18">
        <v>6</v>
      </c>
      <c r="V11" s="19">
        <v>2</v>
      </c>
      <c r="W11" s="12">
        <f t="shared" si="2"/>
        <v>892</v>
      </c>
      <c r="X11" s="20">
        <f t="shared" si="3"/>
        <v>1946</v>
      </c>
      <c r="Y11" s="18">
        <v>8</v>
      </c>
      <c r="Z11" s="18">
        <v>4</v>
      </c>
      <c r="AA11" s="18">
        <v>0</v>
      </c>
      <c r="AB11" s="18">
        <v>0</v>
      </c>
      <c r="AC11" s="18">
        <v>1</v>
      </c>
      <c r="AD11" s="19">
        <v>1</v>
      </c>
      <c r="AE11" s="12">
        <f t="shared" si="4"/>
        <v>280</v>
      </c>
      <c r="AF11" s="18">
        <v>17</v>
      </c>
      <c r="AG11" s="18">
        <v>4</v>
      </c>
      <c r="AH11" s="18">
        <v>1</v>
      </c>
      <c r="AI11" s="18">
        <v>0</v>
      </c>
      <c r="AJ11" s="18">
        <v>4</v>
      </c>
      <c r="AK11" s="19">
        <v>2</v>
      </c>
      <c r="AL11" s="12">
        <f t="shared" si="5"/>
        <v>709</v>
      </c>
      <c r="AM11" s="18">
        <v>4</v>
      </c>
      <c r="AN11" s="18">
        <v>4</v>
      </c>
      <c r="AO11" s="18">
        <v>0</v>
      </c>
      <c r="AP11" s="18">
        <v>0</v>
      </c>
      <c r="AQ11" s="18">
        <v>2</v>
      </c>
      <c r="AR11" s="19">
        <v>0</v>
      </c>
      <c r="AS11" s="12">
        <f t="shared" si="6"/>
        <v>196</v>
      </c>
      <c r="AT11" s="22">
        <f t="shared" si="7"/>
        <v>1185</v>
      </c>
      <c r="AU11" s="23">
        <f t="shared" si="8"/>
        <v>3131</v>
      </c>
      <c r="AV11" s="30">
        <v>7</v>
      </c>
      <c r="AW11" s="25">
        <v>11</v>
      </c>
      <c r="AX11" s="1"/>
    </row>
    <row r="12" spans="1:50" ht="15">
      <c r="A12" s="2">
        <v>8</v>
      </c>
      <c r="B12" s="11" t="s">
        <v>22</v>
      </c>
      <c r="C12" s="26">
        <v>22</v>
      </c>
      <c r="D12" s="26">
        <v>3</v>
      </c>
      <c r="E12" s="26">
        <v>3</v>
      </c>
      <c r="F12" s="26">
        <v>0</v>
      </c>
      <c r="G12" s="26">
        <v>4</v>
      </c>
      <c r="H12" s="27">
        <v>1</v>
      </c>
      <c r="I12" s="12">
        <f t="shared" si="0"/>
        <v>586</v>
      </c>
      <c r="J12" s="26">
        <v>28</v>
      </c>
      <c r="K12" s="26">
        <v>4</v>
      </c>
      <c r="L12" s="26">
        <v>0</v>
      </c>
      <c r="M12" s="26">
        <v>0</v>
      </c>
      <c r="N12" s="26">
        <v>8</v>
      </c>
      <c r="O12" s="27">
        <v>0</v>
      </c>
      <c r="P12" s="12">
        <f t="shared" si="1"/>
        <v>700</v>
      </c>
      <c r="Q12" s="26">
        <v>22</v>
      </c>
      <c r="R12" s="26">
        <v>5</v>
      </c>
      <c r="S12" s="26">
        <v>4</v>
      </c>
      <c r="T12" s="26">
        <v>0</v>
      </c>
      <c r="U12" s="26">
        <v>5</v>
      </c>
      <c r="V12" s="27">
        <v>4</v>
      </c>
      <c r="W12" s="12">
        <f t="shared" si="2"/>
        <v>1182</v>
      </c>
      <c r="X12" s="14">
        <f t="shared" si="3"/>
        <v>2468</v>
      </c>
      <c r="Y12" s="26">
        <v>8</v>
      </c>
      <c r="Z12" s="26">
        <v>3</v>
      </c>
      <c r="AA12" s="26">
        <v>3</v>
      </c>
      <c r="AB12" s="26">
        <v>0</v>
      </c>
      <c r="AC12" s="26">
        <v>4</v>
      </c>
      <c r="AD12" s="27">
        <v>4</v>
      </c>
      <c r="AE12" s="12">
        <f t="shared" si="4"/>
        <v>1052</v>
      </c>
      <c r="AF12" s="26">
        <v>31</v>
      </c>
      <c r="AG12" s="26">
        <v>4</v>
      </c>
      <c r="AH12" s="26">
        <v>1</v>
      </c>
      <c r="AI12" s="26">
        <v>0</v>
      </c>
      <c r="AJ12" s="26">
        <v>8</v>
      </c>
      <c r="AK12" s="27">
        <v>0</v>
      </c>
      <c r="AL12" s="12">
        <f t="shared" si="5"/>
        <v>723</v>
      </c>
      <c r="AM12" s="26">
        <v>28</v>
      </c>
      <c r="AN12" s="26">
        <v>9</v>
      </c>
      <c r="AO12" s="26">
        <v>1</v>
      </c>
      <c r="AP12" s="26">
        <v>0</v>
      </c>
      <c r="AQ12" s="26">
        <v>3</v>
      </c>
      <c r="AR12" s="27">
        <v>2</v>
      </c>
      <c r="AS12" s="12">
        <f t="shared" si="6"/>
        <v>680</v>
      </c>
      <c r="AT12" s="14">
        <f t="shared" si="7"/>
        <v>2455</v>
      </c>
      <c r="AU12" s="15">
        <f t="shared" si="8"/>
        <v>4923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18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4">
        <f t="shared" si="3"/>
        <v>0</v>
      </c>
      <c r="Y14" s="26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18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10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4">
        <f t="shared" si="3"/>
        <v>0</v>
      </c>
      <c r="Y16" s="26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4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aca="true" t="shared" si="9" ref="I19:I34">(C19*C$4)+(D19*D$4)+(E19*E$4)+(F19*F$4)+(G19*G$4)+(H19*H$4)</f>
        <v>0</v>
      </c>
      <c r="J19" s="18"/>
      <c r="K19" s="18"/>
      <c r="L19" s="18"/>
      <c r="M19" s="18"/>
      <c r="N19" s="18"/>
      <c r="O19" s="19"/>
      <c r="P19" s="12">
        <f aca="true" t="shared" si="10" ref="P19:P34">(J19*J$4)+(K19*K$4)+(L19*L$4)+(M19*M$4)+(N19*N$4)+(O19*O$4)</f>
        <v>0</v>
      </c>
      <c r="Q19" s="18"/>
      <c r="R19" s="18"/>
      <c r="S19" s="18"/>
      <c r="T19" s="18"/>
      <c r="U19" s="18"/>
      <c r="V19" s="19"/>
      <c r="W19" s="12">
        <f aca="true" t="shared" si="11" ref="W19:W34">(Q19*Q$4)+(R19*R$4)+(S19*S$4)+(T19*T$4)+(U19*U$4)+(V19*V$4)</f>
        <v>0</v>
      </c>
      <c r="X19" s="20">
        <f aca="true" t="shared" si="12" ref="X19:X34">I19+P19+W19</f>
        <v>0</v>
      </c>
      <c r="Y19" s="21"/>
      <c r="Z19" s="18"/>
      <c r="AA19" s="18"/>
      <c r="AB19" s="18"/>
      <c r="AC19" s="18"/>
      <c r="AD19" s="19"/>
      <c r="AE19" s="12">
        <f aca="true" t="shared" si="13" ref="AE19:AE34">(Y19*Y$4)+(Z19*Z$4)+(AA19*AA$4)+(AB19*AB$4)+(AC19*AC$4)+(AD19*AD$4)</f>
        <v>0</v>
      </c>
      <c r="AF19" s="18"/>
      <c r="AG19" s="18"/>
      <c r="AH19" s="18"/>
      <c r="AI19" s="18"/>
      <c r="AJ19" s="18"/>
      <c r="AK19" s="19"/>
      <c r="AL19" s="12">
        <f aca="true" t="shared" si="14" ref="AL19:AL34">(AF19*AF$4)+(AG19*AG$4)+(AH19*AH$4)+(AI19*AI$4)+(AJ19*AJ$4)+(AK19*AK$4)</f>
        <v>0</v>
      </c>
      <c r="AM19" s="18"/>
      <c r="AN19" s="18"/>
      <c r="AO19" s="18"/>
      <c r="AP19" s="18"/>
      <c r="AQ19" s="18"/>
      <c r="AR19" s="19"/>
      <c r="AS19" s="12">
        <f aca="true" t="shared" si="15" ref="AS19:AS34">(AM19*AM$4)+(AN19*AN$4)+(AO19*AO$4)+(AP19*AP$4)+(AQ19*AQ$4)+(AR19*AR$4)</f>
        <v>0</v>
      </c>
      <c r="AT19" s="22">
        <f aca="true" t="shared" si="16" ref="AT19:AT34">AE19+AL19+AS19</f>
        <v>0</v>
      </c>
      <c r="AU19" s="23">
        <f aca="true" t="shared" si="17" ref="AU19:AU34">X19+AT19</f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4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S3:AS4"/>
    <mergeCell ref="Q3:V3"/>
    <mergeCell ref="AW2:AW4"/>
    <mergeCell ref="AT2:AT4"/>
    <mergeCell ref="W3:W4"/>
    <mergeCell ref="Y3:AD3"/>
    <mergeCell ref="AF3:AK3"/>
    <mergeCell ref="B3:B4"/>
    <mergeCell ref="C3:H3"/>
    <mergeCell ref="I3:I4"/>
    <mergeCell ref="J3:O3"/>
    <mergeCell ref="AU2:AU4"/>
    <mergeCell ref="AV2:AV4"/>
    <mergeCell ref="P3:P4"/>
    <mergeCell ref="AE3:AE4"/>
    <mergeCell ref="AL3:AL4"/>
    <mergeCell ref="AM3:AR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51" sqref="AF5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7" t="s">
        <v>29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1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2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2" t="s">
        <v>4</v>
      </c>
      <c r="AU2" s="42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55" t="s">
        <v>10</v>
      </c>
      <c r="C3" s="50" t="s">
        <v>1</v>
      </c>
      <c r="D3" s="50"/>
      <c r="E3" s="50"/>
      <c r="F3" s="50"/>
      <c r="G3" s="50"/>
      <c r="H3" s="51"/>
      <c r="I3" s="48" t="s">
        <v>0</v>
      </c>
      <c r="J3" s="50" t="s">
        <v>2</v>
      </c>
      <c r="K3" s="50"/>
      <c r="L3" s="50"/>
      <c r="M3" s="50"/>
      <c r="N3" s="50"/>
      <c r="O3" s="51"/>
      <c r="P3" s="48" t="s">
        <v>0</v>
      </c>
      <c r="Q3" s="50" t="s">
        <v>3</v>
      </c>
      <c r="R3" s="50"/>
      <c r="S3" s="50"/>
      <c r="T3" s="50"/>
      <c r="U3" s="50"/>
      <c r="V3" s="51"/>
      <c r="W3" s="52" t="s">
        <v>0</v>
      </c>
      <c r="X3" s="43"/>
      <c r="Y3" s="54" t="s">
        <v>1</v>
      </c>
      <c r="Z3" s="50"/>
      <c r="AA3" s="50"/>
      <c r="AB3" s="50"/>
      <c r="AC3" s="50"/>
      <c r="AD3" s="51"/>
      <c r="AE3" s="48" t="s">
        <v>0</v>
      </c>
      <c r="AF3" s="50" t="s">
        <v>2</v>
      </c>
      <c r="AG3" s="50"/>
      <c r="AH3" s="50"/>
      <c r="AI3" s="50"/>
      <c r="AJ3" s="50"/>
      <c r="AK3" s="51"/>
      <c r="AL3" s="48" t="s">
        <v>0</v>
      </c>
      <c r="AM3" s="50" t="s">
        <v>3</v>
      </c>
      <c r="AN3" s="50"/>
      <c r="AO3" s="50"/>
      <c r="AP3" s="50"/>
      <c r="AQ3" s="50"/>
      <c r="AR3" s="51"/>
      <c r="AS3" s="48" t="s">
        <v>0</v>
      </c>
      <c r="AT3" s="43"/>
      <c r="AU3" s="43"/>
      <c r="AV3" s="46"/>
      <c r="AW3" s="46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4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9"/>
      <c r="AT4" s="44"/>
      <c r="AU4" s="44"/>
      <c r="AV4" s="47"/>
      <c r="AW4" s="47"/>
      <c r="AX4" s="1"/>
    </row>
    <row r="5" spans="1:50" ht="15">
      <c r="A5" s="2">
        <v>1</v>
      </c>
      <c r="B5" s="17" t="s">
        <v>18</v>
      </c>
      <c r="C5" s="18">
        <v>6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6</v>
      </c>
      <c r="J5" s="18">
        <v>0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16</v>
      </c>
      <c r="Q5" s="18">
        <v>8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40</v>
      </c>
      <c r="X5" s="20">
        <f aca="true" t="shared" si="3" ref="X5:X11">I5+P5+W5</f>
        <v>62</v>
      </c>
      <c r="Y5" s="21">
        <v>8</v>
      </c>
      <c r="Z5" s="18">
        <v>2</v>
      </c>
      <c r="AA5" s="18">
        <v>2</v>
      </c>
      <c r="AB5" s="18">
        <v>0</v>
      </c>
      <c r="AC5" s="18">
        <v>1</v>
      </c>
      <c r="AD5" s="19">
        <v>0</v>
      </c>
      <c r="AE5" s="31">
        <f aca="true" t="shared" si="4" ref="AE5:AE11">(Y5*Y$4)+(Z5*Z$4)+(AA5*AA$4)+(AB5*AB$4)+(AC5*AC$4)+(AD5*AD$4)</f>
        <v>144</v>
      </c>
      <c r="AF5" s="18">
        <v>0</v>
      </c>
      <c r="AG5" s="18">
        <v>0</v>
      </c>
      <c r="AH5" s="18">
        <v>1</v>
      </c>
      <c r="AI5" s="18">
        <v>0</v>
      </c>
      <c r="AJ5" s="18">
        <v>0</v>
      </c>
      <c r="AK5" s="19">
        <v>0</v>
      </c>
      <c r="AL5" s="31">
        <f aca="true" t="shared" si="5" ref="AL5:AL11">(AF5*AF$4)+(AG5*AG$4)+(AH5*AH$4)+(AI5*AI$4)+(AJ5*AJ$4)+(AK5*AK$4)</f>
        <v>20</v>
      </c>
      <c r="AM5" s="18">
        <v>0</v>
      </c>
      <c r="AN5" s="18">
        <v>2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1">(AM5*AM$4)+(AN5*AN$4)+(AO5*AO$4)+(AP5*AP$4)+(AQ5*AQ$4)+(AR5*AR$4)</f>
        <v>16</v>
      </c>
      <c r="AT5" s="20">
        <f aca="true" t="shared" si="7" ref="AT5:AT11">AE5+AL5+AS5</f>
        <v>180</v>
      </c>
      <c r="AU5" s="23">
        <f aca="true" t="shared" si="8" ref="AU5:AU11">X5+AT5</f>
        <v>242</v>
      </c>
      <c r="AV5" s="30">
        <v>1</v>
      </c>
      <c r="AW5" s="25">
        <v>20</v>
      </c>
      <c r="AX5" s="1"/>
    </row>
    <row r="6" spans="1:50" ht="15">
      <c r="A6" s="2">
        <v>2</v>
      </c>
      <c r="B6" s="41" t="s">
        <v>35</v>
      </c>
      <c r="C6" s="26">
        <v>26</v>
      </c>
      <c r="D6" s="26">
        <v>4</v>
      </c>
      <c r="E6" s="26">
        <v>1</v>
      </c>
      <c r="F6" s="26">
        <v>0</v>
      </c>
      <c r="G6" s="26">
        <v>0</v>
      </c>
      <c r="H6" s="27">
        <v>0</v>
      </c>
      <c r="I6" s="31">
        <f t="shared" si="0"/>
        <v>78</v>
      </c>
      <c r="J6" s="26">
        <v>15</v>
      </c>
      <c r="K6" s="26">
        <v>6</v>
      </c>
      <c r="L6" s="26">
        <v>1</v>
      </c>
      <c r="M6" s="26">
        <v>0</v>
      </c>
      <c r="N6" s="26">
        <v>0</v>
      </c>
      <c r="O6" s="27">
        <v>0</v>
      </c>
      <c r="P6" s="31">
        <f t="shared" si="1"/>
        <v>83</v>
      </c>
      <c r="Q6" s="26">
        <v>18</v>
      </c>
      <c r="R6" s="26">
        <v>5</v>
      </c>
      <c r="S6" s="26">
        <v>2</v>
      </c>
      <c r="T6" s="26">
        <v>0</v>
      </c>
      <c r="U6" s="26">
        <v>1</v>
      </c>
      <c r="V6" s="27">
        <v>0</v>
      </c>
      <c r="W6" s="31">
        <f t="shared" si="2"/>
        <v>178</v>
      </c>
      <c r="X6" s="13">
        <f t="shared" si="3"/>
        <v>339</v>
      </c>
      <c r="Y6" s="26">
        <v>20</v>
      </c>
      <c r="Z6" s="26">
        <v>5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60</v>
      </c>
      <c r="AF6" s="26">
        <v>16</v>
      </c>
      <c r="AG6" s="26">
        <v>4</v>
      </c>
      <c r="AH6" s="26">
        <v>1</v>
      </c>
      <c r="AI6" s="26">
        <v>0</v>
      </c>
      <c r="AJ6" s="26">
        <v>0</v>
      </c>
      <c r="AK6" s="27">
        <v>0</v>
      </c>
      <c r="AL6" s="31">
        <f t="shared" si="5"/>
        <v>68</v>
      </c>
      <c r="AM6" s="26">
        <v>6</v>
      </c>
      <c r="AN6" s="26">
        <v>5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46</v>
      </c>
      <c r="AT6" s="13">
        <f t="shared" si="7"/>
        <v>174</v>
      </c>
      <c r="AU6" s="15">
        <f t="shared" si="8"/>
        <v>513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16</v>
      </c>
      <c r="C7" s="18">
        <v>4</v>
      </c>
      <c r="D7" s="18">
        <v>3</v>
      </c>
      <c r="E7" s="18">
        <v>1</v>
      </c>
      <c r="F7" s="18">
        <v>0</v>
      </c>
      <c r="G7" s="18">
        <v>0</v>
      </c>
      <c r="H7" s="19">
        <v>1</v>
      </c>
      <c r="I7" s="31">
        <f t="shared" si="0"/>
        <v>208</v>
      </c>
      <c r="J7" s="18">
        <v>16</v>
      </c>
      <c r="K7" s="18">
        <v>2</v>
      </c>
      <c r="L7" s="18">
        <v>1</v>
      </c>
      <c r="M7" s="18">
        <v>0</v>
      </c>
      <c r="N7" s="18">
        <v>1</v>
      </c>
      <c r="O7" s="19">
        <v>0</v>
      </c>
      <c r="P7" s="31">
        <f t="shared" si="1"/>
        <v>132</v>
      </c>
      <c r="Q7" s="18">
        <v>14</v>
      </c>
      <c r="R7" s="18">
        <v>4</v>
      </c>
      <c r="S7" s="18">
        <v>1</v>
      </c>
      <c r="T7" s="18">
        <v>0</v>
      </c>
      <c r="U7" s="18">
        <v>2</v>
      </c>
      <c r="V7" s="19">
        <v>0</v>
      </c>
      <c r="W7" s="31">
        <f t="shared" si="2"/>
        <v>226</v>
      </c>
      <c r="X7" s="20">
        <f t="shared" si="3"/>
        <v>566</v>
      </c>
      <c r="Y7" s="21">
        <v>2</v>
      </c>
      <c r="Z7" s="18">
        <v>1</v>
      </c>
      <c r="AA7" s="18">
        <v>1</v>
      </c>
      <c r="AB7" s="18">
        <v>0</v>
      </c>
      <c r="AC7" s="18">
        <v>0</v>
      </c>
      <c r="AD7" s="19">
        <v>0</v>
      </c>
      <c r="AE7" s="31">
        <f t="shared" si="4"/>
        <v>30</v>
      </c>
      <c r="AF7" s="18">
        <v>4</v>
      </c>
      <c r="AG7" s="18">
        <v>1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12</v>
      </c>
      <c r="AM7" s="18">
        <v>0</v>
      </c>
      <c r="AN7" s="18">
        <v>2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16</v>
      </c>
      <c r="AT7" s="20">
        <f t="shared" si="7"/>
        <v>58</v>
      </c>
      <c r="AU7" s="23">
        <f t="shared" si="8"/>
        <v>624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15</v>
      </c>
      <c r="C8" s="26">
        <v>0</v>
      </c>
      <c r="D8" s="26">
        <v>0</v>
      </c>
      <c r="E8" s="26">
        <v>0</v>
      </c>
      <c r="F8" s="26">
        <v>0</v>
      </c>
      <c r="G8" s="26">
        <v>12</v>
      </c>
      <c r="H8" s="27">
        <v>0</v>
      </c>
      <c r="I8" s="31">
        <f t="shared" si="0"/>
        <v>960</v>
      </c>
      <c r="J8" s="26">
        <v>0</v>
      </c>
      <c r="K8" s="26">
        <v>0</v>
      </c>
      <c r="L8" s="26">
        <v>0</v>
      </c>
      <c r="M8" s="26">
        <v>0</v>
      </c>
      <c r="N8" s="26">
        <v>12</v>
      </c>
      <c r="O8" s="27">
        <v>0</v>
      </c>
      <c r="P8" s="31">
        <f t="shared" si="1"/>
        <v>960</v>
      </c>
      <c r="Q8" s="26">
        <v>20</v>
      </c>
      <c r="R8" s="26">
        <v>4</v>
      </c>
      <c r="S8" s="26">
        <v>1</v>
      </c>
      <c r="T8" s="26">
        <v>0</v>
      </c>
      <c r="U8" s="26">
        <v>0</v>
      </c>
      <c r="V8" s="27">
        <v>0</v>
      </c>
      <c r="W8" s="31">
        <f t="shared" si="2"/>
        <v>72</v>
      </c>
      <c r="X8" s="13">
        <f t="shared" si="3"/>
        <v>1992</v>
      </c>
      <c r="Y8" s="28">
        <v>0</v>
      </c>
      <c r="Z8" s="26">
        <v>0</v>
      </c>
      <c r="AA8" s="26">
        <v>0</v>
      </c>
      <c r="AB8" s="26">
        <v>0</v>
      </c>
      <c r="AC8" s="26">
        <v>12</v>
      </c>
      <c r="AD8" s="27">
        <v>0</v>
      </c>
      <c r="AE8" s="31">
        <f t="shared" si="4"/>
        <v>960</v>
      </c>
      <c r="AF8" s="26">
        <v>0</v>
      </c>
      <c r="AG8" s="26">
        <v>0</v>
      </c>
      <c r="AH8" s="26">
        <v>0</v>
      </c>
      <c r="AI8" s="26">
        <v>0</v>
      </c>
      <c r="AJ8" s="26">
        <v>12</v>
      </c>
      <c r="AK8" s="27">
        <v>0</v>
      </c>
      <c r="AL8" s="31">
        <f t="shared" si="5"/>
        <v>960</v>
      </c>
      <c r="AM8" s="26">
        <v>0</v>
      </c>
      <c r="AN8" s="26">
        <v>0</v>
      </c>
      <c r="AO8" s="26">
        <v>0</v>
      </c>
      <c r="AP8" s="26">
        <v>0</v>
      </c>
      <c r="AQ8" s="26">
        <v>12</v>
      </c>
      <c r="AR8" s="27">
        <v>0</v>
      </c>
      <c r="AS8" s="31">
        <f t="shared" si="6"/>
        <v>960</v>
      </c>
      <c r="AT8" s="13">
        <f t="shared" si="7"/>
        <v>2880</v>
      </c>
      <c r="AU8" s="15">
        <f t="shared" si="8"/>
        <v>4872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21</v>
      </c>
      <c r="C9" s="18">
        <v>0</v>
      </c>
      <c r="D9" s="18">
        <v>0</v>
      </c>
      <c r="E9" s="18">
        <v>0</v>
      </c>
      <c r="F9" s="18">
        <v>0</v>
      </c>
      <c r="G9" s="18">
        <v>12</v>
      </c>
      <c r="H9" s="19">
        <v>0</v>
      </c>
      <c r="I9" s="31">
        <f t="shared" si="0"/>
        <v>960</v>
      </c>
      <c r="J9" s="18">
        <v>0</v>
      </c>
      <c r="K9" s="18">
        <v>0</v>
      </c>
      <c r="L9" s="18">
        <v>0</v>
      </c>
      <c r="M9" s="18">
        <v>0</v>
      </c>
      <c r="N9" s="18">
        <v>12</v>
      </c>
      <c r="O9" s="19">
        <v>0</v>
      </c>
      <c r="P9" s="31">
        <f t="shared" si="1"/>
        <v>960</v>
      </c>
      <c r="Q9" s="18">
        <v>14</v>
      </c>
      <c r="R9" s="18">
        <v>6</v>
      </c>
      <c r="S9" s="18">
        <v>1</v>
      </c>
      <c r="T9" s="18">
        <v>0</v>
      </c>
      <c r="U9" s="18">
        <v>3</v>
      </c>
      <c r="V9" s="19">
        <v>0</v>
      </c>
      <c r="W9" s="31">
        <f t="shared" si="2"/>
        <v>322</v>
      </c>
      <c r="X9" s="20">
        <f t="shared" si="3"/>
        <v>2242</v>
      </c>
      <c r="Y9" s="21">
        <v>0</v>
      </c>
      <c r="Z9" s="18">
        <v>0</v>
      </c>
      <c r="AA9" s="18">
        <v>0</v>
      </c>
      <c r="AB9" s="18">
        <v>0</v>
      </c>
      <c r="AC9" s="18">
        <v>12</v>
      </c>
      <c r="AD9" s="19">
        <v>0</v>
      </c>
      <c r="AE9" s="31">
        <f t="shared" si="4"/>
        <v>960</v>
      </c>
      <c r="AF9" s="18">
        <v>0</v>
      </c>
      <c r="AG9" s="18">
        <v>0</v>
      </c>
      <c r="AH9" s="18">
        <v>0</v>
      </c>
      <c r="AI9" s="18">
        <v>0</v>
      </c>
      <c r="AJ9" s="18">
        <v>12</v>
      </c>
      <c r="AK9" s="19">
        <v>0</v>
      </c>
      <c r="AL9" s="31">
        <f t="shared" si="5"/>
        <v>960</v>
      </c>
      <c r="AM9" s="18">
        <v>0</v>
      </c>
      <c r="AN9" s="18">
        <v>0</v>
      </c>
      <c r="AO9" s="18">
        <v>0</v>
      </c>
      <c r="AP9" s="18">
        <v>0</v>
      </c>
      <c r="AQ9" s="18">
        <v>12</v>
      </c>
      <c r="AR9" s="19">
        <v>0</v>
      </c>
      <c r="AS9" s="31">
        <f t="shared" si="6"/>
        <v>960</v>
      </c>
      <c r="AT9" s="20">
        <f t="shared" si="7"/>
        <v>2880</v>
      </c>
      <c r="AU9" s="23">
        <f t="shared" si="8"/>
        <v>5122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25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25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25">(Q12*Q$4)+(R12*R$4)+(S12*S$4)+(T12*T$4)+(U12*U$4)+(V12*V$4)</f>
        <v>0</v>
      </c>
      <c r="X12" s="13">
        <f aca="true" t="shared" si="12" ref="X12:X25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25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25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25">(AM12*AM$4)+(AN12*AN$4)+(AO12*AO$4)+(AP12*AP$4)+(AQ12*AQ$4)+(AR12*AR$4)</f>
        <v>0</v>
      </c>
      <c r="AT12" s="13">
        <f aca="true" t="shared" si="16" ref="AT12:AT25">AE12+AL12+AS12</f>
        <v>0</v>
      </c>
      <c r="AU12" s="15">
        <f aca="true" t="shared" si="17" ref="AU12:AU25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9"/>
        <v>0</v>
      </c>
      <c r="J13" s="18"/>
      <c r="K13" s="18"/>
      <c r="L13" s="18"/>
      <c r="M13" s="18"/>
      <c r="N13" s="18"/>
      <c r="O13" s="19"/>
      <c r="P13" s="31">
        <f t="shared" si="10"/>
        <v>0</v>
      </c>
      <c r="Q13" s="18"/>
      <c r="R13" s="18"/>
      <c r="S13" s="18"/>
      <c r="T13" s="18"/>
      <c r="U13" s="18"/>
      <c r="V13" s="19"/>
      <c r="W13" s="31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31">
        <f t="shared" si="13"/>
        <v>0</v>
      </c>
      <c r="AF13" s="18"/>
      <c r="AG13" s="18"/>
      <c r="AH13" s="18"/>
      <c r="AI13" s="18"/>
      <c r="AJ13" s="18"/>
      <c r="AK13" s="19"/>
      <c r="AL13" s="31">
        <f t="shared" si="14"/>
        <v>0</v>
      </c>
      <c r="AM13" s="18"/>
      <c r="AN13" s="18"/>
      <c r="AO13" s="18"/>
      <c r="AP13" s="18"/>
      <c r="AQ13" s="18"/>
      <c r="AR13" s="19"/>
      <c r="AS13" s="31">
        <f t="shared" si="15"/>
        <v>0</v>
      </c>
      <c r="AT13" s="20">
        <f t="shared" si="16"/>
        <v>0</v>
      </c>
      <c r="AU13" s="23">
        <f t="shared" si="17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18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9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20" ref="W26:W34">(Q26*Q$4)+(R26*R$4)+(S26*S$4)+(T26*T$4)+(U26*U$4)+(V26*V$4)</f>
        <v>0</v>
      </c>
      <c r="X26" s="13">
        <f aca="true" t="shared" si="21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22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23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24" ref="AS26:AS34">(AM26*AM$4)+(AN26*AN$4)+(AO26*AO$4)+(AP26*AP$4)+(AQ26*AQ$4)+(AR26*AR$4)</f>
        <v>0</v>
      </c>
      <c r="AT26" s="13">
        <f aca="true" t="shared" si="25" ref="AT26:AT34">AE26+AL26+AS26</f>
        <v>0</v>
      </c>
      <c r="AU26" s="15">
        <f aca="true" t="shared" si="26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I3:I4"/>
    <mergeCell ref="J3:O3"/>
    <mergeCell ref="P3:P4"/>
    <mergeCell ref="C3:H3"/>
    <mergeCell ref="AT2:AT4"/>
    <mergeCell ref="Q3:V3"/>
    <mergeCell ref="C1:AS1"/>
    <mergeCell ref="W3:W4"/>
    <mergeCell ref="C2:W2"/>
    <mergeCell ref="AS3:AS4"/>
    <mergeCell ref="AE3:AE4"/>
    <mergeCell ref="X2:X4"/>
    <mergeCell ref="AW2:AW4"/>
    <mergeCell ref="Y2:AS2"/>
    <mergeCell ref="Y3:AD3"/>
    <mergeCell ref="AF3:AK3"/>
    <mergeCell ref="AV2:AV4"/>
    <mergeCell ref="AL3:AL4"/>
    <mergeCell ref="AM3:AR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6" sqref="G2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7" t="s">
        <v>39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2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2" t="s">
        <v>4</v>
      </c>
      <c r="AU2" s="42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55" t="s">
        <v>10</v>
      </c>
      <c r="C3" s="50" t="s">
        <v>1</v>
      </c>
      <c r="D3" s="50"/>
      <c r="E3" s="50"/>
      <c r="F3" s="50"/>
      <c r="G3" s="50"/>
      <c r="H3" s="51"/>
      <c r="I3" s="48" t="s">
        <v>0</v>
      </c>
      <c r="J3" s="50" t="s">
        <v>2</v>
      </c>
      <c r="K3" s="50"/>
      <c r="L3" s="50"/>
      <c r="M3" s="50"/>
      <c r="N3" s="50"/>
      <c r="O3" s="51"/>
      <c r="P3" s="48" t="s">
        <v>0</v>
      </c>
      <c r="Q3" s="50" t="s">
        <v>3</v>
      </c>
      <c r="R3" s="50"/>
      <c r="S3" s="50"/>
      <c r="T3" s="50"/>
      <c r="U3" s="50"/>
      <c r="V3" s="51"/>
      <c r="W3" s="52" t="s">
        <v>0</v>
      </c>
      <c r="X3" s="43"/>
      <c r="Y3" s="54" t="s">
        <v>1</v>
      </c>
      <c r="Z3" s="50"/>
      <c r="AA3" s="50"/>
      <c r="AB3" s="50"/>
      <c r="AC3" s="50"/>
      <c r="AD3" s="51"/>
      <c r="AE3" s="48" t="s">
        <v>0</v>
      </c>
      <c r="AF3" s="50" t="s">
        <v>2</v>
      </c>
      <c r="AG3" s="50"/>
      <c r="AH3" s="50"/>
      <c r="AI3" s="50"/>
      <c r="AJ3" s="50"/>
      <c r="AK3" s="51"/>
      <c r="AL3" s="48" t="s">
        <v>0</v>
      </c>
      <c r="AM3" s="50" t="s">
        <v>3</v>
      </c>
      <c r="AN3" s="50"/>
      <c r="AO3" s="50"/>
      <c r="AP3" s="50"/>
      <c r="AQ3" s="50"/>
      <c r="AR3" s="51"/>
      <c r="AS3" s="48" t="s">
        <v>0</v>
      </c>
      <c r="AT3" s="43"/>
      <c r="AU3" s="43"/>
      <c r="AV3" s="46"/>
      <c r="AW3" s="46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4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9"/>
      <c r="AT4" s="44"/>
      <c r="AU4" s="44"/>
      <c r="AV4" s="47"/>
      <c r="AW4" s="47"/>
      <c r="AX4" s="1"/>
    </row>
    <row r="5" spans="1:50" ht="15">
      <c r="A5" s="2">
        <v>1</v>
      </c>
      <c r="B5" s="17" t="s">
        <v>14</v>
      </c>
      <c r="C5" s="18">
        <v>0</v>
      </c>
      <c r="D5" s="18">
        <v>3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24</v>
      </c>
      <c r="J5" s="18">
        <v>16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24</v>
      </c>
      <c r="Q5" s="18">
        <v>6</v>
      </c>
      <c r="R5" s="18">
        <v>4</v>
      </c>
      <c r="S5" s="18">
        <v>2</v>
      </c>
      <c r="T5" s="18">
        <v>1</v>
      </c>
      <c r="U5" s="18">
        <v>0</v>
      </c>
      <c r="V5" s="19">
        <v>0</v>
      </c>
      <c r="W5" s="12">
        <f>(Q5*Q$4)+(R5*R$4)+(S5*S$4)+(T5*T$4)+(U5*U$4)+(V5*V$4)</f>
        <v>138</v>
      </c>
      <c r="X5" s="20">
        <f>I5+P5+W5</f>
        <v>186</v>
      </c>
      <c r="Y5" s="21">
        <v>4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12</v>
      </c>
      <c r="AF5" s="18">
        <v>2</v>
      </c>
      <c r="AG5" s="18">
        <v>2</v>
      </c>
      <c r="AH5" s="18">
        <v>0</v>
      </c>
      <c r="AI5" s="18">
        <v>0</v>
      </c>
      <c r="AJ5" s="18">
        <v>1</v>
      </c>
      <c r="AK5" s="19">
        <v>0</v>
      </c>
      <c r="AL5" s="12">
        <f>(AF5*AF$4)+(AG5*AG$4)+(AH5*AH$4)+(AI5*AI$4)+(AJ5*AJ$4)+(AK5*AK$4)</f>
        <v>98</v>
      </c>
      <c r="AM5" s="18">
        <v>4</v>
      </c>
      <c r="AN5" s="18">
        <v>4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36</v>
      </c>
      <c r="AT5" s="22">
        <f>AE5+AL5+AS5</f>
        <v>146</v>
      </c>
      <c r="AU5" s="23">
        <f>X5+AT5</f>
        <v>332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28</v>
      </c>
      <c r="C6" s="26">
        <v>0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24</v>
      </c>
      <c r="J6" s="26">
        <v>8</v>
      </c>
      <c r="K6" s="26">
        <v>4</v>
      </c>
      <c r="L6" s="26">
        <v>1</v>
      </c>
      <c r="M6" s="26">
        <v>1</v>
      </c>
      <c r="N6" s="26">
        <v>0</v>
      </c>
      <c r="O6" s="27">
        <v>0</v>
      </c>
      <c r="P6" s="31">
        <f>(J6*J$4)+(K6*K$4)+(L6*L$4)+(M6*M$4)+(N6*N$4)+(O6*O$4)</f>
        <v>120</v>
      </c>
      <c r="Q6" s="26">
        <v>4</v>
      </c>
      <c r="R6" s="26">
        <v>5</v>
      </c>
      <c r="S6" s="26">
        <v>1</v>
      </c>
      <c r="T6" s="26">
        <v>0</v>
      </c>
      <c r="U6" s="26">
        <v>0</v>
      </c>
      <c r="V6" s="27">
        <v>0</v>
      </c>
      <c r="W6" s="31">
        <f>(Q6*Q$4)+(R6*R$4)+(S6*S$4)+(T6*T$4)+(U6*U$4)+(V6*V$4)</f>
        <v>64</v>
      </c>
      <c r="X6" s="13">
        <f>I6+P6+W6</f>
        <v>208</v>
      </c>
      <c r="Y6" s="28">
        <v>0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8</v>
      </c>
      <c r="AF6" s="26">
        <v>10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26</v>
      </c>
      <c r="AM6" s="26">
        <v>8</v>
      </c>
      <c r="AN6" s="26">
        <v>2</v>
      </c>
      <c r="AO6" s="26">
        <v>1</v>
      </c>
      <c r="AP6" s="26">
        <v>0</v>
      </c>
      <c r="AQ6" s="26">
        <v>1</v>
      </c>
      <c r="AR6" s="27">
        <v>0</v>
      </c>
      <c r="AS6" s="31">
        <f>(AM6*AM$4)+(AN6*AN$4)+(AO6*AO$4)+(AP6*AP$4)+(AQ6*AQ$4)+(AR6*AR$4)</f>
        <v>124</v>
      </c>
      <c r="AT6" s="13">
        <f>AE6+AL6+AS6</f>
        <v>158</v>
      </c>
      <c r="AU6" s="15">
        <f>X6+AT6</f>
        <v>366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27</v>
      </c>
      <c r="C7" s="18">
        <v>8</v>
      </c>
      <c r="D7" s="18">
        <v>5</v>
      </c>
      <c r="E7" s="18">
        <v>1</v>
      </c>
      <c r="F7" s="18">
        <v>0</v>
      </c>
      <c r="G7" s="18">
        <v>0</v>
      </c>
      <c r="H7" s="19">
        <v>0</v>
      </c>
      <c r="I7" s="12">
        <f>(C7*C$4)+(D7*D$4)+(E7*E$4)+(F7*F$4)+(G7*G$4)+(H7*H$4)</f>
        <v>68</v>
      </c>
      <c r="J7" s="18">
        <v>13</v>
      </c>
      <c r="K7" s="18">
        <v>2</v>
      </c>
      <c r="L7" s="18">
        <v>2</v>
      </c>
      <c r="M7" s="18">
        <v>0</v>
      </c>
      <c r="N7" s="18">
        <v>2</v>
      </c>
      <c r="O7" s="19">
        <v>1</v>
      </c>
      <c r="P7" s="12">
        <f>(J7*J$4)+(K7*K$4)+(L7*L$4)+(M7*M$4)+(N7*N$4)+(O7*O$4)</f>
        <v>389</v>
      </c>
      <c r="Q7" s="18">
        <v>4</v>
      </c>
      <c r="R7" s="18">
        <v>1</v>
      </c>
      <c r="S7" s="18">
        <v>2</v>
      </c>
      <c r="T7" s="18">
        <v>0</v>
      </c>
      <c r="U7" s="18">
        <v>0</v>
      </c>
      <c r="V7" s="19">
        <v>0</v>
      </c>
      <c r="W7" s="12">
        <f>(Q7*Q$4)+(R7*R$4)+(S7*S$4)+(T7*T$4)+(U7*U$4)+(V7*V$4)</f>
        <v>52</v>
      </c>
      <c r="X7" s="20">
        <f>I7+P7+W7</f>
        <v>509</v>
      </c>
      <c r="Y7" s="21">
        <v>2</v>
      </c>
      <c r="Z7" s="18">
        <v>3</v>
      </c>
      <c r="AA7" s="18">
        <v>0</v>
      </c>
      <c r="AB7" s="18">
        <v>0</v>
      </c>
      <c r="AC7" s="18">
        <v>0</v>
      </c>
      <c r="AD7" s="19">
        <v>0</v>
      </c>
      <c r="AE7" s="12">
        <f>(Y7*Y$4)+(Z7*Z$4)+(AA7*AA$4)+(AB7*AB$4)+(AC7*AC$4)+(AD7*AD$4)</f>
        <v>26</v>
      </c>
      <c r="AF7" s="18">
        <v>6</v>
      </c>
      <c r="AG7" s="18">
        <v>1</v>
      </c>
      <c r="AH7" s="18">
        <v>1</v>
      </c>
      <c r="AI7" s="18">
        <v>0</v>
      </c>
      <c r="AJ7" s="18">
        <v>1</v>
      </c>
      <c r="AK7" s="19">
        <v>0</v>
      </c>
      <c r="AL7" s="12">
        <f>(AF7*AF$4)+(AG7*AG$4)+(AH7*AH$4)+(AI7*AI$4)+(AJ7*AJ$4)+(AK7*AK$4)</f>
        <v>114</v>
      </c>
      <c r="AM7" s="18">
        <v>8</v>
      </c>
      <c r="AN7" s="18">
        <v>4</v>
      </c>
      <c r="AO7" s="18">
        <v>1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60</v>
      </c>
      <c r="AT7" s="22">
        <f>AE7+AL7+AS7</f>
        <v>200</v>
      </c>
      <c r="AU7" s="23">
        <f>X7+AT7</f>
        <v>709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31</v>
      </c>
      <c r="C8" s="26">
        <v>10</v>
      </c>
      <c r="D8" s="26">
        <v>4</v>
      </c>
      <c r="E8" s="26">
        <v>2</v>
      </c>
      <c r="F8" s="26">
        <v>0</v>
      </c>
      <c r="G8" s="26">
        <v>0</v>
      </c>
      <c r="H8" s="27">
        <v>0</v>
      </c>
      <c r="I8" s="31">
        <f>(C8*C$4)+(D8*D$4)+(E8*E$4)+(F8*F$4)+(G8*G$4)+(H8*H$4)</f>
        <v>82</v>
      </c>
      <c r="J8" s="26">
        <v>13</v>
      </c>
      <c r="K8" s="26">
        <v>6</v>
      </c>
      <c r="L8" s="26">
        <v>2</v>
      </c>
      <c r="M8" s="26">
        <v>1</v>
      </c>
      <c r="N8" s="26">
        <v>0</v>
      </c>
      <c r="O8" s="27">
        <v>1</v>
      </c>
      <c r="P8" s="31">
        <f>(J8*J$4)+(K8*K$4)+(L8*L$4)+(M8*M$4)+(N8*N$4)+(O8*O$4)</f>
        <v>321</v>
      </c>
      <c r="Q8" s="26">
        <v>6</v>
      </c>
      <c r="R8" s="26">
        <v>6</v>
      </c>
      <c r="S8" s="26">
        <v>2</v>
      </c>
      <c r="T8" s="26">
        <v>0</v>
      </c>
      <c r="U8" s="26">
        <v>0</v>
      </c>
      <c r="V8" s="27">
        <v>0</v>
      </c>
      <c r="W8" s="31">
        <f>(Q8*Q$4)+(R8*R$4)+(S8*S$4)+(T8*T$4)+(U8*U$4)+(V8*V$4)</f>
        <v>94</v>
      </c>
      <c r="X8" s="13">
        <f>I8+P8+W8</f>
        <v>497</v>
      </c>
      <c r="Y8" s="28">
        <v>0</v>
      </c>
      <c r="Z8" s="26">
        <v>1</v>
      </c>
      <c r="AA8" s="26">
        <v>0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8</v>
      </c>
      <c r="AF8" s="26">
        <v>9</v>
      </c>
      <c r="AG8" s="26">
        <v>7</v>
      </c>
      <c r="AH8" s="26">
        <v>3</v>
      </c>
      <c r="AI8" s="26">
        <v>0</v>
      </c>
      <c r="AJ8" s="26">
        <v>1</v>
      </c>
      <c r="AK8" s="27">
        <v>0</v>
      </c>
      <c r="AL8" s="31">
        <f>(AF8*AF$4)+(AG8*AG$4)+(AH8*AH$4)+(AI8*AI$4)+(AJ8*AJ$4)+(AK8*AK$4)</f>
        <v>205</v>
      </c>
      <c r="AM8" s="26">
        <v>14</v>
      </c>
      <c r="AN8" s="26">
        <v>5</v>
      </c>
      <c r="AO8" s="26">
        <v>2</v>
      </c>
      <c r="AP8" s="26">
        <v>0</v>
      </c>
      <c r="AQ8" s="26">
        <v>1</v>
      </c>
      <c r="AR8" s="27">
        <v>0</v>
      </c>
      <c r="AS8" s="31">
        <f>(AM8*AM$4)+(AN8*AN$4)+(AO8*AO$4)+(AP8*AP$4)+(AQ8*AQ$4)+(AR8*AR$4)</f>
        <v>174</v>
      </c>
      <c r="AT8" s="13">
        <f>AE8+AL8+AS8</f>
        <v>387</v>
      </c>
      <c r="AU8" s="15">
        <f>X8+AT8</f>
        <v>884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32</v>
      </c>
      <c r="C9" s="18">
        <v>10</v>
      </c>
      <c r="D9" s="18">
        <v>3</v>
      </c>
      <c r="E9" s="18">
        <v>0</v>
      </c>
      <c r="F9" s="18">
        <v>0</v>
      </c>
      <c r="G9" s="18">
        <v>0</v>
      </c>
      <c r="H9" s="19">
        <v>0</v>
      </c>
      <c r="I9" s="31">
        <f>(C9*C$4)+(D9*D$4)+(E9*E$4)+(F9*F$4)+(G9*G$4)+(H9*H$4)</f>
        <v>34</v>
      </c>
      <c r="J9" s="18">
        <v>12</v>
      </c>
      <c r="K9" s="18">
        <v>6</v>
      </c>
      <c r="L9" s="18">
        <v>4</v>
      </c>
      <c r="M9" s="18">
        <v>0</v>
      </c>
      <c r="N9" s="18">
        <v>1</v>
      </c>
      <c r="O9" s="19">
        <v>0</v>
      </c>
      <c r="P9" s="31">
        <f>(J9*J$4)+(K9*K$4)+(L9*L$4)+(M9*M$4)+(N9*N$4)+(O9*O$4)</f>
        <v>220</v>
      </c>
      <c r="Q9" s="18">
        <v>15</v>
      </c>
      <c r="R9" s="18">
        <v>7</v>
      </c>
      <c r="S9" s="18">
        <v>0</v>
      </c>
      <c r="T9" s="18">
        <v>0</v>
      </c>
      <c r="U9" s="18">
        <v>0</v>
      </c>
      <c r="V9" s="19">
        <v>0</v>
      </c>
      <c r="W9" s="31">
        <f>(Q9*Q$4)+(R9*R$4)+(S9*S$4)+(T9*T$4)+(U9*U$4)+(V9*V$4)</f>
        <v>71</v>
      </c>
      <c r="X9" s="20">
        <f>I9+P9+W9</f>
        <v>325</v>
      </c>
      <c r="Y9" s="21">
        <v>12</v>
      </c>
      <c r="Z9" s="18">
        <v>0</v>
      </c>
      <c r="AA9" s="18">
        <v>0</v>
      </c>
      <c r="AB9" s="18">
        <v>0</v>
      </c>
      <c r="AC9" s="18">
        <v>0</v>
      </c>
      <c r="AD9" s="19">
        <v>2</v>
      </c>
      <c r="AE9" s="31">
        <f>(Y9*Y$4)+(Z9*Z$4)+(AA9*AA$4)+(AB9*AB$4)+(AC9*AC$4)+(AD9*AD$4)</f>
        <v>332</v>
      </c>
      <c r="AF9" s="18">
        <v>14</v>
      </c>
      <c r="AG9" s="18">
        <v>3</v>
      </c>
      <c r="AH9" s="18">
        <v>1</v>
      </c>
      <c r="AI9" s="18">
        <v>0</v>
      </c>
      <c r="AJ9" s="18">
        <v>2</v>
      </c>
      <c r="AK9" s="19">
        <v>1</v>
      </c>
      <c r="AL9" s="31">
        <f>(AF9*AF$4)+(AG9*AG$4)+(AH9*AH$4)+(AI9*AI$4)+(AJ9*AJ$4)+(AK9*AK$4)</f>
        <v>378</v>
      </c>
      <c r="AM9" s="18">
        <v>8</v>
      </c>
      <c r="AN9" s="18">
        <v>7</v>
      </c>
      <c r="AO9" s="18">
        <v>1</v>
      </c>
      <c r="AP9" s="18">
        <v>0</v>
      </c>
      <c r="AQ9" s="18">
        <v>0</v>
      </c>
      <c r="AR9" s="19">
        <v>0</v>
      </c>
      <c r="AS9" s="31">
        <f>(AM9*AM$4)+(AN9*AN$4)+(AO9*AO$4)+(AP9*AP$4)+(AQ9*AQ$4)+(AR9*AR$4)</f>
        <v>84</v>
      </c>
      <c r="AT9" s="20">
        <f>AE9+AL9+AS9</f>
        <v>794</v>
      </c>
      <c r="AU9" s="23">
        <f>X9+AT9</f>
        <v>1119</v>
      </c>
      <c r="AV9" s="24">
        <v>5</v>
      </c>
      <c r="AW9" s="25">
        <v>13</v>
      </c>
      <c r="AX9" s="1"/>
    </row>
    <row r="10" spans="1:50" ht="15">
      <c r="A10" s="2">
        <v>6</v>
      </c>
      <c r="B10" s="11" t="s">
        <v>38</v>
      </c>
      <c r="C10" s="26">
        <v>20</v>
      </c>
      <c r="D10" s="26">
        <v>1</v>
      </c>
      <c r="E10" s="26">
        <v>2</v>
      </c>
      <c r="F10" s="26">
        <v>0</v>
      </c>
      <c r="G10" s="26">
        <v>2</v>
      </c>
      <c r="H10" s="27">
        <v>0</v>
      </c>
      <c r="I10" s="31">
        <f>(C10*C$4)+(D10*D$4)+(E10*E$4)+(F10*F$4)+(G10*G$4)+(H10*H$4)</f>
        <v>228</v>
      </c>
      <c r="J10" s="26">
        <v>26</v>
      </c>
      <c r="K10" s="26">
        <v>3</v>
      </c>
      <c r="L10" s="26">
        <v>3</v>
      </c>
      <c r="M10" s="26">
        <v>0</v>
      </c>
      <c r="N10" s="26">
        <v>3</v>
      </c>
      <c r="O10" s="27">
        <v>2</v>
      </c>
      <c r="P10" s="31">
        <f>(J10*J$4)+(K10*K$4)+(L10*L$4)+(M10*M$4)+(N10*N$4)+(O10*O$4)</f>
        <v>670</v>
      </c>
      <c r="Q10" s="26">
        <v>13</v>
      </c>
      <c r="R10" s="26">
        <v>11</v>
      </c>
      <c r="S10" s="26">
        <v>2</v>
      </c>
      <c r="T10" s="26">
        <v>0</v>
      </c>
      <c r="U10" s="26">
        <v>0</v>
      </c>
      <c r="V10" s="27">
        <v>0</v>
      </c>
      <c r="W10" s="31">
        <f>(Q10*Q$4)+(R10*R$4)+(S10*S$4)+(T10*T$4)+(U10*U$4)+(V10*V$4)</f>
        <v>141</v>
      </c>
      <c r="X10" s="13">
        <f>I10+P10+W10</f>
        <v>1039</v>
      </c>
      <c r="Y10" s="28">
        <v>12</v>
      </c>
      <c r="Z10" s="26">
        <v>2</v>
      </c>
      <c r="AA10" s="26">
        <v>1</v>
      </c>
      <c r="AB10" s="26">
        <v>0</v>
      </c>
      <c r="AC10" s="26">
        <v>1</v>
      </c>
      <c r="AD10" s="27">
        <v>0</v>
      </c>
      <c r="AE10" s="31">
        <f>(Y10*Y$4)+(Z10*Z$4)+(AA10*AA$4)+(AB10*AB$4)+(AC10*AC$4)+(AD10*AD$4)</f>
        <v>128</v>
      </c>
      <c r="AF10" s="26">
        <v>23</v>
      </c>
      <c r="AG10" s="26">
        <v>7</v>
      </c>
      <c r="AH10" s="26">
        <v>2</v>
      </c>
      <c r="AI10" s="26">
        <v>0</v>
      </c>
      <c r="AJ10" s="26">
        <v>0</v>
      </c>
      <c r="AK10" s="27">
        <v>1</v>
      </c>
      <c r="AL10" s="31">
        <f>(AF10*AF$4)+(AG10*AG$4)+(AH10*AH$4)+(AI10*AI$4)+(AJ10*AJ$4)+(AK10*AK$4)</f>
        <v>279</v>
      </c>
      <c r="AM10" s="26">
        <v>18</v>
      </c>
      <c r="AN10" s="26">
        <v>4</v>
      </c>
      <c r="AO10" s="26">
        <v>5</v>
      </c>
      <c r="AP10" s="26">
        <v>0</v>
      </c>
      <c r="AQ10" s="26">
        <v>2</v>
      </c>
      <c r="AR10" s="27">
        <v>0</v>
      </c>
      <c r="AS10" s="31">
        <f>(AM10*AM$4)+(AN10*AN$4)+(AO10*AO$4)+(AP10*AP$4)+(AQ10*AQ$4)+(AR10*AR$4)</f>
        <v>310</v>
      </c>
      <c r="AT10" s="13">
        <f>AE10+AL10+AS10</f>
        <v>717</v>
      </c>
      <c r="AU10" s="15">
        <f>X10+AT10</f>
        <v>1756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>(C11*C$4)+(D11*D$4)+(E11*E$4)+(F11*F$4)+(G11*G$4)+(H11*H$4)</f>
        <v>0</v>
      </c>
      <c r="J11" s="18"/>
      <c r="K11" s="18"/>
      <c r="L11" s="18"/>
      <c r="M11" s="18"/>
      <c r="N11" s="18"/>
      <c r="O11" s="19"/>
      <c r="P11" s="12">
        <f>(J11*J$4)+(K11*K$4)+(L11*L$4)+(M11*M$4)+(N11*N$4)+(O11*O$4)</f>
        <v>0</v>
      </c>
      <c r="Q11" s="18"/>
      <c r="R11" s="18"/>
      <c r="S11" s="18"/>
      <c r="T11" s="18"/>
      <c r="U11" s="18"/>
      <c r="V11" s="19"/>
      <c r="W11" s="12">
        <f>(Q11*Q$4)+(R11*R$4)+(S11*S$4)+(T11*T$4)+(U11*U$4)+(V11*V$4)</f>
        <v>0</v>
      </c>
      <c r="X11" s="20">
        <f>I11+P11+W11</f>
        <v>0</v>
      </c>
      <c r="Y11" s="21"/>
      <c r="Z11" s="18"/>
      <c r="AA11" s="18"/>
      <c r="AB11" s="18"/>
      <c r="AC11" s="18"/>
      <c r="AD11" s="19"/>
      <c r="AE11" s="12">
        <f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12">
        <f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12">
        <f>(AM11*AM$4)+(AN11*AN$4)+(AO11*AO$4)+(AP11*AP$4)+(AQ11*AQ$4)+(AR11*AR$4)</f>
        <v>0</v>
      </c>
      <c r="AT11" s="22">
        <f>AE11+AL11+AS11</f>
        <v>0</v>
      </c>
      <c r="AU11" s="23">
        <f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0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2" ref="W12:W34">(Q12*Q$4)+(R12*R$4)+(S12*S$4)+(T12*T$4)+(U12*U$4)+(V12*V$4)</f>
        <v>0</v>
      </c>
      <c r="X12" s="13">
        <f aca="true" t="shared" si="3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4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5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6" ref="AS12:AS34">(AM12*AM$4)+(AN12*AN$4)+(AO12*AO$4)+(AP12*AP$4)+(AQ12*AQ$4)+(AR12*AR$4)</f>
        <v>0</v>
      </c>
      <c r="AT12" s="13">
        <f aca="true" t="shared" si="7" ref="AT12:AT34">AE12+AL12+AS12</f>
        <v>0</v>
      </c>
      <c r="AU12" s="15">
        <f aca="true" t="shared" si="8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N13" sqref="AN13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7" t="s">
        <v>41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2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2" t="s">
        <v>4</v>
      </c>
      <c r="AU2" s="42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55" t="s">
        <v>10</v>
      </c>
      <c r="C3" s="50" t="s">
        <v>1</v>
      </c>
      <c r="D3" s="50"/>
      <c r="E3" s="50"/>
      <c r="F3" s="50"/>
      <c r="G3" s="50"/>
      <c r="H3" s="51"/>
      <c r="I3" s="48" t="s">
        <v>0</v>
      </c>
      <c r="J3" s="50" t="s">
        <v>2</v>
      </c>
      <c r="K3" s="50"/>
      <c r="L3" s="50"/>
      <c r="M3" s="50"/>
      <c r="N3" s="50"/>
      <c r="O3" s="51"/>
      <c r="P3" s="48" t="s">
        <v>0</v>
      </c>
      <c r="Q3" s="50" t="s">
        <v>3</v>
      </c>
      <c r="R3" s="50"/>
      <c r="S3" s="50"/>
      <c r="T3" s="50"/>
      <c r="U3" s="50"/>
      <c r="V3" s="51"/>
      <c r="W3" s="52" t="s">
        <v>0</v>
      </c>
      <c r="X3" s="43"/>
      <c r="Y3" s="54" t="s">
        <v>1</v>
      </c>
      <c r="Z3" s="50"/>
      <c r="AA3" s="50"/>
      <c r="AB3" s="50"/>
      <c r="AC3" s="50"/>
      <c r="AD3" s="51"/>
      <c r="AE3" s="48" t="s">
        <v>0</v>
      </c>
      <c r="AF3" s="50" t="s">
        <v>2</v>
      </c>
      <c r="AG3" s="50"/>
      <c r="AH3" s="50"/>
      <c r="AI3" s="50"/>
      <c r="AJ3" s="50"/>
      <c r="AK3" s="51"/>
      <c r="AL3" s="48" t="s">
        <v>0</v>
      </c>
      <c r="AM3" s="50" t="s">
        <v>3</v>
      </c>
      <c r="AN3" s="50"/>
      <c r="AO3" s="50"/>
      <c r="AP3" s="50"/>
      <c r="AQ3" s="50"/>
      <c r="AR3" s="51"/>
      <c r="AS3" s="48" t="s">
        <v>0</v>
      </c>
      <c r="AT3" s="43"/>
      <c r="AU3" s="43"/>
      <c r="AV3" s="46"/>
      <c r="AW3" s="46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4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9"/>
      <c r="AT4" s="44"/>
      <c r="AU4" s="44"/>
      <c r="AV4" s="47"/>
      <c r="AW4" s="47"/>
      <c r="AX4" s="1"/>
    </row>
    <row r="5" spans="1:50" ht="15">
      <c r="A5" s="2">
        <v>1</v>
      </c>
      <c r="B5" s="17" t="s">
        <v>14</v>
      </c>
      <c r="C5" s="18">
        <v>16</v>
      </c>
      <c r="D5" s="18">
        <v>3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40</v>
      </c>
      <c r="J5" s="18">
        <v>10</v>
      </c>
      <c r="K5" s="18">
        <v>3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34</v>
      </c>
      <c r="Q5" s="18">
        <v>7</v>
      </c>
      <c r="R5" s="18">
        <v>3</v>
      </c>
      <c r="S5" s="18">
        <v>1</v>
      </c>
      <c r="T5" s="18">
        <v>0</v>
      </c>
      <c r="U5" s="18">
        <v>0</v>
      </c>
      <c r="V5" s="19">
        <v>0</v>
      </c>
      <c r="W5" s="12">
        <f>(Q5*Q$4)+(R5*R$4)+(S5*S$4)+(T5*T$4)+(U5*U$4)+(V5*V$4)</f>
        <v>51</v>
      </c>
      <c r="X5" s="20">
        <f>I5+P5+W5</f>
        <v>125</v>
      </c>
      <c r="Y5" s="21">
        <v>4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20</v>
      </c>
      <c r="AF5" s="18">
        <v>9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25</v>
      </c>
      <c r="AM5" s="18">
        <v>17</v>
      </c>
      <c r="AN5" s="18">
        <v>4</v>
      </c>
      <c r="AO5" s="18">
        <v>1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69</v>
      </c>
      <c r="AT5" s="22">
        <f>AE5+AL5+AS5</f>
        <v>114</v>
      </c>
      <c r="AU5" s="23">
        <f>X5+AT5</f>
        <v>239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28</v>
      </c>
      <c r="C6" s="26">
        <v>0</v>
      </c>
      <c r="D6" s="26">
        <v>2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16</v>
      </c>
      <c r="J6" s="26">
        <v>12</v>
      </c>
      <c r="K6" s="26">
        <v>3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36</v>
      </c>
      <c r="Q6" s="26">
        <v>6</v>
      </c>
      <c r="R6" s="26">
        <v>3</v>
      </c>
      <c r="S6" s="26">
        <v>1</v>
      </c>
      <c r="T6" s="26">
        <v>0</v>
      </c>
      <c r="U6" s="26">
        <v>0</v>
      </c>
      <c r="V6" s="27">
        <v>0</v>
      </c>
      <c r="W6" s="31">
        <f>(Q6*Q$4)+(R6*R$4)+(S6*S$4)+(T6*T$4)+(U6*U$4)+(V6*V$4)</f>
        <v>50</v>
      </c>
      <c r="X6" s="13">
        <f>I6+P6+W6</f>
        <v>102</v>
      </c>
      <c r="Y6" s="28">
        <v>0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0</v>
      </c>
      <c r="AF6" s="26">
        <v>10</v>
      </c>
      <c r="AG6" s="26">
        <v>4</v>
      </c>
      <c r="AH6" s="26">
        <v>2</v>
      </c>
      <c r="AI6" s="26">
        <v>0</v>
      </c>
      <c r="AJ6" s="26">
        <v>0</v>
      </c>
      <c r="AK6" s="27">
        <v>1</v>
      </c>
      <c r="AL6" s="31">
        <f>(AF6*AF$4)+(AG6*AG$4)+(AH6*AH$4)+(AI6*AI$4)+(AJ6*AJ$4)+(AK6*AK$4)</f>
        <v>242</v>
      </c>
      <c r="AM6" s="26">
        <v>2</v>
      </c>
      <c r="AN6" s="26">
        <v>5</v>
      </c>
      <c r="AO6" s="26">
        <v>1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62</v>
      </c>
      <c r="AT6" s="13">
        <f>AE6+AL6+AS6</f>
        <v>304</v>
      </c>
      <c r="AU6" s="15">
        <f>X6+AT6</f>
        <v>406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17</v>
      </c>
      <c r="C7" s="18">
        <v>24</v>
      </c>
      <c r="D7" s="18">
        <v>4</v>
      </c>
      <c r="E7" s="18">
        <v>1</v>
      </c>
      <c r="F7" s="18">
        <v>0</v>
      </c>
      <c r="G7" s="18">
        <v>0</v>
      </c>
      <c r="H7" s="19">
        <v>1</v>
      </c>
      <c r="I7" s="12">
        <f>(C7*C$4)+(D7*D$4)+(E7*E$4)+(F7*F$4)+(G7*G$4)+(H7*H$4)</f>
        <v>236</v>
      </c>
      <c r="J7" s="18">
        <v>30</v>
      </c>
      <c r="K7" s="18">
        <v>8</v>
      </c>
      <c r="L7" s="18">
        <v>0</v>
      </c>
      <c r="M7" s="18">
        <v>0</v>
      </c>
      <c r="N7" s="18">
        <v>0</v>
      </c>
      <c r="O7" s="19">
        <v>1</v>
      </c>
      <c r="P7" s="12">
        <f>(J7*J$4)+(K7*K$4)+(L7*L$4)+(M7*M$4)+(N7*N$4)+(O7*O$4)</f>
        <v>254</v>
      </c>
      <c r="Q7" s="18">
        <v>27</v>
      </c>
      <c r="R7" s="18">
        <v>8</v>
      </c>
      <c r="S7" s="18">
        <v>0</v>
      </c>
      <c r="T7" s="18">
        <v>0</v>
      </c>
      <c r="U7" s="18">
        <v>0</v>
      </c>
      <c r="V7" s="19">
        <v>0</v>
      </c>
      <c r="W7" s="12">
        <f>(Q7*Q$4)+(R7*R$4)+(S7*S$4)+(T7*T$4)+(U7*U$4)+(V7*V$4)</f>
        <v>91</v>
      </c>
      <c r="X7" s="20">
        <f>I7+P7+W7</f>
        <v>581</v>
      </c>
      <c r="Y7" s="21">
        <v>4</v>
      </c>
      <c r="Z7" s="18">
        <v>4</v>
      </c>
      <c r="AA7" s="18">
        <v>0</v>
      </c>
      <c r="AB7" s="18">
        <v>0</v>
      </c>
      <c r="AC7" s="18">
        <v>0</v>
      </c>
      <c r="AD7" s="19">
        <v>0</v>
      </c>
      <c r="AE7" s="12">
        <f>(Y7*Y$4)+(Z7*Z$4)+(AA7*AA$4)+(AB7*AB$4)+(AC7*AC$4)+(AD7*AD$4)</f>
        <v>36</v>
      </c>
      <c r="AF7" s="18">
        <v>27</v>
      </c>
      <c r="AG7" s="18">
        <v>7</v>
      </c>
      <c r="AH7" s="18">
        <v>1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103</v>
      </c>
      <c r="AM7" s="18">
        <v>29</v>
      </c>
      <c r="AN7" s="18">
        <v>4</v>
      </c>
      <c r="AO7" s="18">
        <v>1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81</v>
      </c>
      <c r="AT7" s="22">
        <f>AE7+AL7+AS7</f>
        <v>220</v>
      </c>
      <c r="AU7" s="23">
        <f>X7+AT7</f>
        <v>801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19</v>
      </c>
      <c r="C8" s="26">
        <v>14</v>
      </c>
      <c r="D8" s="26">
        <v>10</v>
      </c>
      <c r="E8" s="26">
        <v>1</v>
      </c>
      <c r="F8" s="26">
        <v>0</v>
      </c>
      <c r="G8" s="26">
        <v>0</v>
      </c>
      <c r="H8" s="27">
        <v>0</v>
      </c>
      <c r="I8" s="31">
        <f>(C8*C$4)+(D8*D$4)+(E8*E$4)+(F8*F$4)+(G8*G$4)+(H8*H$4)</f>
        <v>114</v>
      </c>
      <c r="J8" s="26">
        <v>20</v>
      </c>
      <c r="K8" s="26">
        <v>7</v>
      </c>
      <c r="L8" s="26">
        <v>5</v>
      </c>
      <c r="M8" s="26">
        <v>0</v>
      </c>
      <c r="N8" s="26">
        <v>1</v>
      </c>
      <c r="O8" s="27">
        <v>1</v>
      </c>
      <c r="P8" s="31">
        <f>(J8*J$4)+(K8*K$4)+(L8*L$4)+(M8*M$4)+(N8*N$4)+(O8*O$4)</f>
        <v>416</v>
      </c>
      <c r="Q8" s="26">
        <v>16</v>
      </c>
      <c r="R8" s="26">
        <v>8</v>
      </c>
      <c r="S8" s="26">
        <v>2</v>
      </c>
      <c r="T8" s="26">
        <v>1</v>
      </c>
      <c r="U8" s="26">
        <v>0</v>
      </c>
      <c r="V8" s="27">
        <v>0</v>
      </c>
      <c r="W8" s="31">
        <f>(Q8*Q$4)+(R8*R$4)+(S8*S$4)+(T8*T$4)+(U8*U$4)+(V8*V$4)</f>
        <v>180</v>
      </c>
      <c r="X8" s="13">
        <f>I8+P8+W8</f>
        <v>710</v>
      </c>
      <c r="Y8" s="28">
        <v>18</v>
      </c>
      <c r="Z8" s="26">
        <v>7</v>
      </c>
      <c r="AA8" s="26">
        <v>0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74</v>
      </c>
      <c r="AF8" s="26">
        <v>19</v>
      </c>
      <c r="AG8" s="26">
        <v>6</v>
      </c>
      <c r="AH8" s="26">
        <v>2</v>
      </c>
      <c r="AI8" s="26">
        <v>0</v>
      </c>
      <c r="AJ8" s="26">
        <v>1</v>
      </c>
      <c r="AK8" s="27">
        <v>0</v>
      </c>
      <c r="AL8" s="31">
        <f>(AF8*AF$4)+(AG8*AG$4)+(AH8*AH$4)+(AI8*AI$4)+(AJ8*AJ$4)+(AK8*AK$4)</f>
        <v>187</v>
      </c>
      <c r="AM8" s="26">
        <v>20</v>
      </c>
      <c r="AN8" s="26">
        <v>7</v>
      </c>
      <c r="AO8" s="26">
        <v>1</v>
      </c>
      <c r="AP8" s="26">
        <v>0</v>
      </c>
      <c r="AQ8" s="26">
        <v>1</v>
      </c>
      <c r="AR8" s="27">
        <v>0</v>
      </c>
      <c r="AS8" s="31">
        <f>(AM8*AM$4)+(AN8*AN$4)+(AO8*AO$4)+(AP8*AP$4)+(AQ8*AQ$4)+(AR8*AR$4)</f>
        <v>176</v>
      </c>
      <c r="AT8" s="13">
        <f>AE8+AL8+AS8</f>
        <v>437</v>
      </c>
      <c r="AU8" s="15">
        <f>X8+AT8</f>
        <v>1147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aca="true" t="shared" si="0" ref="I5:I12">(C9*C$4)+(D9*D$4)+(E9*E$4)+(F9*F$4)+(G9*G$4)+(H9*H$4)</f>
        <v>0</v>
      </c>
      <c r="J9" s="18"/>
      <c r="K9" s="18"/>
      <c r="L9" s="18"/>
      <c r="M9" s="18"/>
      <c r="N9" s="18"/>
      <c r="O9" s="19"/>
      <c r="P9" s="12">
        <f aca="true" t="shared" si="1" ref="P5:P12">(J9*J$4)+(K9*K$4)+(L9*L$4)+(M9*M$4)+(N9*N$4)+(O9*O$4)</f>
        <v>0</v>
      </c>
      <c r="Q9" s="18"/>
      <c r="R9" s="18"/>
      <c r="S9" s="18"/>
      <c r="T9" s="18"/>
      <c r="U9" s="18"/>
      <c r="V9" s="19"/>
      <c r="W9" s="12">
        <f aca="true" t="shared" si="2" ref="W5:W12">(Q9*Q$4)+(R9*R$4)+(S9*S$4)+(T9*T$4)+(U9*U$4)+(V9*V$4)</f>
        <v>0</v>
      </c>
      <c r="X9" s="20">
        <f aca="true" t="shared" si="3" ref="X5:X12">I9+P9+W9</f>
        <v>0</v>
      </c>
      <c r="Y9" s="21"/>
      <c r="Z9" s="18"/>
      <c r="AA9" s="18"/>
      <c r="AB9" s="18"/>
      <c r="AC9" s="18"/>
      <c r="AD9" s="19"/>
      <c r="AE9" s="12">
        <f aca="true" t="shared" si="4" ref="AE5:AE12">(Y9*Y$4)+(Z9*Z$4)+(AA9*AA$4)+(AB9*AB$4)+(AC9*AC$4)+(AD9*AD$4)</f>
        <v>0</v>
      </c>
      <c r="AF9" s="18"/>
      <c r="AG9" s="18"/>
      <c r="AH9" s="18"/>
      <c r="AI9" s="18"/>
      <c r="AJ9" s="18"/>
      <c r="AK9" s="19"/>
      <c r="AL9" s="12">
        <f aca="true" t="shared" si="5" ref="AL5:AL12">(AF9*AF$4)+(AG9*AG$4)+(AH9*AH$4)+(AI9*AI$4)+(AJ9*AJ$4)+(AK9*AK$4)</f>
        <v>0</v>
      </c>
      <c r="AM9" s="18"/>
      <c r="AN9" s="18"/>
      <c r="AO9" s="18"/>
      <c r="AP9" s="18"/>
      <c r="AQ9" s="18"/>
      <c r="AR9" s="19"/>
      <c r="AS9" s="12">
        <f aca="true" t="shared" si="6" ref="AS5:AS12">(AM9*AM$4)+(AN9*AN$4)+(AO9*AO$4)+(AP9*AP$4)+(AQ9*AQ$4)+(AR9*AR$4)</f>
        <v>0</v>
      </c>
      <c r="AT9" s="22">
        <f aca="true" t="shared" si="7" ref="AT5:AT12">AE9+AL9+AS9</f>
        <v>0</v>
      </c>
      <c r="AU9" s="23">
        <f aca="true" t="shared" si="8" ref="AU5:AU12"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t="shared" si="0"/>
        <v>0</v>
      </c>
      <c r="J12" s="26"/>
      <c r="K12" s="26"/>
      <c r="L12" s="26"/>
      <c r="M12" s="26"/>
      <c r="N12" s="26"/>
      <c r="O12" s="27"/>
      <c r="P12" s="31">
        <f t="shared" si="1"/>
        <v>0</v>
      </c>
      <c r="Q12" s="26"/>
      <c r="R12" s="26"/>
      <c r="S12" s="26"/>
      <c r="T12" s="26"/>
      <c r="U12" s="26"/>
      <c r="V12" s="27"/>
      <c r="W12" s="31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31">
        <f t="shared" si="4"/>
        <v>0</v>
      </c>
      <c r="AF12" s="26"/>
      <c r="AG12" s="26"/>
      <c r="AH12" s="26"/>
      <c r="AI12" s="26"/>
      <c r="AJ12" s="26"/>
      <c r="AK12" s="27"/>
      <c r="AL12" s="31">
        <f t="shared" si="5"/>
        <v>0</v>
      </c>
      <c r="AM12" s="26"/>
      <c r="AN12" s="26"/>
      <c r="AO12" s="26"/>
      <c r="AP12" s="26"/>
      <c r="AQ12" s="26"/>
      <c r="AR12" s="27"/>
      <c r="AS12" s="31">
        <f t="shared" si="6"/>
        <v>0</v>
      </c>
      <c r="AT12" s="13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aca="true" t="shared" si="9" ref="I13:I34">(C13*C$4)+(D13*D$4)+(E13*E$4)+(F13*F$4)+(G13*G$4)+(H13*H$4)</f>
        <v>0</v>
      </c>
      <c r="J13" s="18"/>
      <c r="K13" s="18"/>
      <c r="L13" s="18"/>
      <c r="M13" s="18"/>
      <c r="N13" s="18"/>
      <c r="O13" s="19"/>
      <c r="P13" s="12">
        <f aca="true" t="shared" si="10" ref="P13:P34"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aca="true" t="shared" si="11" ref="W13:W34">(Q13*Q$4)+(R13*R$4)+(S13*S$4)+(T13*T$4)+(U13*U$4)+(V13*V$4)</f>
        <v>0</v>
      </c>
      <c r="X13" s="20">
        <f aca="true" t="shared" si="12" ref="X13:X34">I13+P13+W13</f>
        <v>0</v>
      </c>
      <c r="Y13" s="21"/>
      <c r="Z13" s="18"/>
      <c r="AA13" s="18"/>
      <c r="AB13" s="18"/>
      <c r="AC13" s="18"/>
      <c r="AD13" s="19"/>
      <c r="AE13" s="12">
        <f aca="true" t="shared" si="13" ref="AE13:AE34"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12">
        <f aca="true" t="shared" si="14" ref="AL13:AL34"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12">
        <f aca="true" t="shared" si="15" ref="AS13:AS34">(AM13*AM$4)+(AN13*AN$4)+(AO13*AO$4)+(AP13*AP$4)+(AQ13*AQ$4)+(AR13*AR$4)</f>
        <v>0</v>
      </c>
      <c r="AT13" s="22">
        <f aca="true" t="shared" si="16" ref="AT13:AT34">AE13+AL13+AS13</f>
        <v>0</v>
      </c>
      <c r="AU13" s="23">
        <f aca="true" t="shared" si="17" ref="AU13:AU34">X13+AT13</f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L3:AL4"/>
    <mergeCell ref="C1:AS1"/>
    <mergeCell ref="C2:W2"/>
    <mergeCell ref="X2:X4"/>
    <mergeCell ref="Y2:AS2"/>
    <mergeCell ref="W3:W4"/>
    <mergeCell ref="AU2:AU4"/>
    <mergeCell ref="AM3:AR3"/>
    <mergeCell ref="AF3:AK3"/>
    <mergeCell ref="Y3:AD3"/>
    <mergeCell ref="AT2:AT4"/>
    <mergeCell ref="AV2:AV4"/>
    <mergeCell ref="AW2:AW4"/>
    <mergeCell ref="B3:B4"/>
    <mergeCell ref="C3:H3"/>
    <mergeCell ref="I3:I4"/>
    <mergeCell ref="J3:O3"/>
    <mergeCell ref="P3:P4"/>
    <mergeCell ref="Q3:V3"/>
    <mergeCell ref="AS3:AS4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7" t="s">
        <v>40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2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2" t="s">
        <v>4</v>
      </c>
      <c r="AU2" s="42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55" t="s">
        <v>10</v>
      </c>
      <c r="C3" s="50" t="s">
        <v>1</v>
      </c>
      <c r="D3" s="50"/>
      <c r="E3" s="50"/>
      <c r="F3" s="50"/>
      <c r="G3" s="50"/>
      <c r="H3" s="51"/>
      <c r="I3" s="48" t="s">
        <v>0</v>
      </c>
      <c r="J3" s="50" t="s">
        <v>2</v>
      </c>
      <c r="K3" s="50"/>
      <c r="L3" s="50"/>
      <c r="M3" s="50"/>
      <c r="N3" s="50"/>
      <c r="O3" s="51"/>
      <c r="P3" s="48" t="s">
        <v>0</v>
      </c>
      <c r="Q3" s="50" t="s">
        <v>3</v>
      </c>
      <c r="R3" s="50"/>
      <c r="S3" s="50"/>
      <c r="T3" s="50"/>
      <c r="U3" s="50"/>
      <c r="V3" s="51"/>
      <c r="W3" s="52" t="s">
        <v>0</v>
      </c>
      <c r="X3" s="43"/>
      <c r="Y3" s="54" t="s">
        <v>1</v>
      </c>
      <c r="Z3" s="50"/>
      <c r="AA3" s="50"/>
      <c r="AB3" s="50"/>
      <c r="AC3" s="50"/>
      <c r="AD3" s="51"/>
      <c r="AE3" s="48" t="s">
        <v>0</v>
      </c>
      <c r="AF3" s="50" t="s">
        <v>2</v>
      </c>
      <c r="AG3" s="50"/>
      <c r="AH3" s="50"/>
      <c r="AI3" s="50"/>
      <c r="AJ3" s="50"/>
      <c r="AK3" s="51"/>
      <c r="AL3" s="48" t="s">
        <v>0</v>
      </c>
      <c r="AM3" s="50" t="s">
        <v>3</v>
      </c>
      <c r="AN3" s="50"/>
      <c r="AO3" s="50"/>
      <c r="AP3" s="50"/>
      <c r="AQ3" s="50"/>
      <c r="AR3" s="51"/>
      <c r="AS3" s="48" t="s">
        <v>0</v>
      </c>
      <c r="AT3" s="43"/>
      <c r="AU3" s="43"/>
      <c r="AV3" s="46"/>
      <c r="AW3" s="46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4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9"/>
      <c r="AT4" s="44"/>
      <c r="AU4" s="44"/>
      <c r="AV4" s="47"/>
      <c r="AW4" s="47"/>
      <c r="AX4" s="1"/>
    </row>
    <row r="5" spans="1:50" ht="15">
      <c r="A5" s="2">
        <v>1</v>
      </c>
      <c r="B5" s="17" t="s">
        <v>36</v>
      </c>
      <c r="C5" s="18">
        <v>9</v>
      </c>
      <c r="D5" s="18">
        <v>8</v>
      </c>
      <c r="E5" s="18">
        <v>2</v>
      </c>
      <c r="F5" s="18">
        <v>0</v>
      </c>
      <c r="G5" s="18">
        <v>0</v>
      </c>
      <c r="H5" s="19">
        <v>0</v>
      </c>
      <c r="I5" s="12">
        <f>(C5*C$4)+(D5*D$4)+(E5*E$4)+(F5*F$4)+(G5*G$4)+(H5*H$4)</f>
        <v>113</v>
      </c>
      <c r="J5" s="18">
        <v>0</v>
      </c>
      <c r="K5" s="18">
        <v>4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32</v>
      </c>
      <c r="Q5" s="18">
        <v>23</v>
      </c>
      <c r="R5" s="18">
        <v>5</v>
      </c>
      <c r="S5" s="18">
        <v>1</v>
      </c>
      <c r="T5" s="18">
        <v>0</v>
      </c>
      <c r="U5" s="18">
        <v>0</v>
      </c>
      <c r="V5" s="19">
        <v>0</v>
      </c>
      <c r="W5" s="12">
        <f>(Q5*Q$4)+(R5*R$4)+(S5*S$4)+(T5*T$4)+(U5*U$4)+(V5*V$4)</f>
        <v>83</v>
      </c>
      <c r="X5" s="20">
        <f>I5+P5+W5</f>
        <v>228</v>
      </c>
      <c r="Y5" s="21">
        <v>8</v>
      </c>
      <c r="Z5" s="18">
        <v>5</v>
      </c>
      <c r="AA5" s="18">
        <v>2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88</v>
      </c>
      <c r="AF5" s="18">
        <v>2</v>
      </c>
      <c r="AG5" s="18">
        <v>3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26</v>
      </c>
      <c r="AM5" s="18">
        <v>34</v>
      </c>
      <c r="AN5" s="18">
        <v>4</v>
      </c>
      <c r="AO5" s="18">
        <v>3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126</v>
      </c>
      <c r="AT5" s="22">
        <f>AE5+AL5+AS5</f>
        <v>240</v>
      </c>
      <c r="AU5" s="23">
        <f>X5+AT5</f>
        <v>468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37</v>
      </c>
      <c r="C6" s="26">
        <v>5</v>
      </c>
      <c r="D6" s="26">
        <v>2</v>
      </c>
      <c r="E6" s="26">
        <v>1</v>
      </c>
      <c r="F6" s="26">
        <v>0</v>
      </c>
      <c r="G6" s="26">
        <v>0</v>
      </c>
      <c r="H6" s="27">
        <v>0</v>
      </c>
      <c r="I6" s="12">
        <f>(C6*C$4)+(D6*D$4)+(E6*E$4)+(F6*F$4)+(G6*G$4)+(H6*H$4)</f>
        <v>41</v>
      </c>
      <c r="J6" s="26">
        <v>2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12">
        <f>(J6*J$4)+(K6*K$4)+(L6*L$4)+(M6*M$4)+(N6*N$4)+(O6*O$4)</f>
        <v>18</v>
      </c>
      <c r="Q6" s="26">
        <v>20</v>
      </c>
      <c r="R6" s="26">
        <v>1</v>
      </c>
      <c r="S6" s="26">
        <v>3</v>
      </c>
      <c r="T6" s="26">
        <v>0</v>
      </c>
      <c r="U6" s="26">
        <v>0</v>
      </c>
      <c r="V6" s="27">
        <v>0</v>
      </c>
      <c r="W6" s="12">
        <f>(Q6*Q$4)+(R6*R$4)+(S6*S$4)+(T6*T$4)+(U6*U$4)+(V6*V$4)</f>
        <v>88</v>
      </c>
      <c r="X6" s="14">
        <f>I6+P6+W6</f>
        <v>147</v>
      </c>
      <c r="Y6" s="28">
        <v>2</v>
      </c>
      <c r="Z6" s="26">
        <v>3</v>
      </c>
      <c r="AA6" s="26">
        <v>0</v>
      </c>
      <c r="AB6" s="26">
        <v>0</v>
      </c>
      <c r="AC6" s="26">
        <v>0</v>
      </c>
      <c r="AD6" s="27">
        <v>0</v>
      </c>
      <c r="AE6" s="12">
        <f>(Y6*Y$4)+(Z6*Z$4)+(AA6*AA$4)+(AB6*AB$4)+(AC6*AC$4)+(AD6*AD$4)</f>
        <v>26</v>
      </c>
      <c r="AF6" s="26">
        <v>0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16</v>
      </c>
      <c r="AM6" s="26">
        <v>18</v>
      </c>
      <c r="AN6" s="26">
        <v>3</v>
      </c>
      <c r="AO6" s="26">
        <v>2</v>
      </c>
      <c r="AP6" s="26">
        <v>0</v>
      </c>
      <c r="AQ6" s="26">
        <v>1</v>
      </c>
      <c r="AR6" s="27">
        <v>1</v>
      </c>
      <c r="AS6" s="12">
        <f>(AM6*AM$4)+(AN6*AN$4)+(AO6*AO$4)+(AP6*AP$4)+(AQ6*AQ$4)+(AR6*AR$4)</f>
        <v>322</v>
      </c>
      <c r="AT6" s="14">
        <f>AE6+AL6+AS6</f>
        <v>364</v>
      </c>
      <c r="AU6" s="15">
        <f>X6+AT6</f>
        <v>511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24</v>
      </c>
      <c r="C7" s="18">
        <v>28</v>
      </c>
      <c r="D7" s="18">
        <v>7</v>
      </c>
      <c r="E7" s="18">
        <v>3</v>
      </c>
      <c r="F7" s="18">
        <v>0</v>
      </c>
      <c r="G7" s="18">
        <v>0</v>
      </c>
      <c r="H7" s="19">
        <v>1</v>
      </c>
      <c r="I7" s="31">
        <f>(C7*C$4)+(D7*D$4)+(E7*E$4)+(F7*F$4)+(G7*G$4)+(H7*H$4)</f>
        <v>304</v>
      </c>
      <c r="J7" s="18">
        <v>12</v>
      </c>
      <c r="K7" s="18">
        <v>5</v>
      </c>
      <c r="L7" s="18">
        <v>0</v>
      </c>
      <c r="M7" s="18">
        <v>0</v>
      </c>
      <c r="N7" s="18">
        <v>0</v>
      </c>
      <c r="O7" s="19">
        <v>0</v>
      </c>
      <c r="P7" s="31">
        <f>(J7*J$4)+(K7*K$4)+(L7*L$4)+(M7*M$4)+(N7*N$4)+(O7*O$4)</f>
        <v>52</v>
      </c>
      <c r="Q7" s="18">
        <v>20</v>
      </c>
      <c r="R7" s="18">
        <v>7</v>
      </c>
      <c r="S7" s="18">
        <v>3</v>
      </c>
      <c r="T7" s="18">
        <v>0</v>
      </c>
      <c r="U7" s="18">
        <v>0</v>
      </c>
      <c r="V7" s="19">
        <v>0</v>
      </c>
      <c r="W7" s="31">
        <f>(Q7*Q$4)+(R7*R$4)+(S7*S$4)+(T7*T$4)+(U7*U$4)+(V7*V$4)</f>
        <v>136</v>
      </c>
      <c r="X7" s="20">
        <f>I7+P7+W7</f>
        <v>492</v>
      </c>
      <c r="Y7" s="21">
        <v>16</v>
      </c>
      <c r="Z7" s="18">
        <v>4</v>
      </c>
      <c r="AA7" s="18">
        <v>5</v>
      </c>
      <c r="AB7" s="18">
        <v>0</v>
      </c>
      <c r="AC7" s="18">
        <v>1</v>
      </c>
      <c r="AD7" s="19">
        <v>1</v>
      </c>
      <c r="AE7" s="31">
        <f>(Y7*Y$4)+(Z7*Z$4)+(AA7*AA$4)+(AB7*AB$4)+(AC7*AC$4)+(AD7*AD$4)</f>
        <v>388</v>
      </c>
      <c r="AF7" s="18">
        <v>19</v>
      </c>
      <c r="AG7" s="18">
        <v>5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59</v>
      </c>
      <c r="AM7" s="18">
        <v>14</v>
      </c>
      <c r="AN7" s="18">
        <v>5</v>
      </c>
      <c r="AO7" s="18">
        <v>1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74</v>
      </c>
      <c r="AT7" s="20">
        <f>AE7+AL7+AS7</f>
        <v>521</v>
      </c>
      <c r="AU7" s="23">
        <f>X7+AT7</f>
        <v>1013</v>
      </c>
      <c r="AV7" s="30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>(C8*C$4)+(D8*D$4)+(E8*E$4)+(F8*F$4)+(G8*G$4)+(H8*H$4)</f>
        <v>0</v>
      </c>
      <c r="J8" s="26"/>
      <c r="K8" s="26"/>
      <c r="L8" s="26"/>
      <c r="M8" s="26"/>
      <c r="N8" s="26"/>
      <c r="O8" s="27"/>
      <c r="P8" s="12">
        <f>(J8*J$4)+(K8*K$4)+(L8*L$4)+(M8*M$4)+(N8*N$4)+(O8*O$4)</f>
        <v>0</v>
      </c>
      <c r="Q8" s="26"/>
      <c r="R8" s="26"/>
      <c r="S8" s="26"/>
      <c r="T8" s="26"/>
      <c r="U8" s="26"/>
      <c r="V8" s="27"/>
      <c r="W8" s="12">
        <f>(Q8*Q$4)+(R8*R$4)+(S8*S$4)+(T8*T$4)+(U8*U$4)+(V8*V$4)</f>
        <v>0</v>
      </c>
      <c r="X8" s="14">
        <f>I8+P8+W8</f>
        <v>0</v>
      </c>
      <c r="Y8" s="28"/>
      <c r="Z8" s="26"/>
      <c r="AA8" s="26"/>
      <c r="AB8" s="26"/>
      <c r="AC8" s="26"/>
      <c r="AD8" s="27"/>
      <c r="AE8" s="12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12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12">
        <f>(AM8*AM$4)+(AN8*AN$4)+(AO8*AO$4)+(AP8*AP$4)+(AQ8*AQ$4)+(AR8*AR$4)</f>
        <v>0</v>
      </c>
      <c r="AT8" s="14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>(C9*C$4)+(D9*D$4)+(E9*E$4)+(F9*F$4)+(G9*G$4)+(H9*H$4)</f>
        <v>0</v>
      </c>
      <c r="J9" s="18"/>
      <c r="K9" s="18"/>
      <c r="L9" s="18"/>
      <c r="M9" s="18"/>
      <c r="N9" s="18"/>
      <c r="O9" s="19"/>
      <c r="P9" s="12">
        <f>(J9*J$4)+(K9*K$4)+(L9*L$4)+(M9*M$4)+(N9*N$4)+(O9*O$4)</f>
        <v>0</v>
      </c>
      <c r="Q9" s="18"/>
      <c r="R9" s="18"/>
      <c r="S9" s="18"/>
      <c r="T9" s="18"/>
      <c r="U9" s="18"/>
      <c r="V9" s="19"/>
      <c r="W9" s="12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12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12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12">
        <f>(AM9*AM$4)+(AN9*AN$4)+(AO9*AO$4)+(AP9*AP$4)+(AQ9*AQ$4)+(AR9*AR$4)</f>
        <v>0</v>
      </c>
      <c r="AT9" s="22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12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12">
        <f>(Q10*Q$4)+(R10*R$4)+(S10*S$4)+(T10*T$4)+(U10*U$4)+(V10*V$4)</f>
        <v>0</v>
      </c>
      <c r="X10" s="14">
        <f>I10+P10+W10</f>
        <v>0</v>
      </c>
      <c r="Y10" s="28"/>
      <c r="Z10" s="26"/>
      <c r="AA10" s="26"/>
      <c r="AB10" s="26"/>
      <c r="AC10" s="26"/>
      <c r="AD10" s="27"/>
      <c r="AE10" s="12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12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12">
        <f>(AM10*AM$4)+(AN10*AN$4)+(AO10*AO$4)+(AP10*AP$4)+(AQ10*AQ$4)+(AR10*AR$4)</f>
        <v>0</v>
      </c>
      <c r="AT10" s="14">
        <f>AE10+AL10+AS10</f>
        <v>0</v>
      </c>
      <c r="AU10" s="15">
        <f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0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2" ref="W11:W34">(Q11*Q$4)+(R11*R$4)+(S11*S$4)+(T11*T$4)+(U11*U$4)+(V11*V$4)</f>
        <v>0</v>
      </c>
      <c r="X11" s="20">
        <f aca="true" t="shared" si="3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4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5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6" ref="AS11:AS34">(AM11*AM$4)+(AN11*AN$4)+(AO11*AO$4)+(AP11*AP$4)+(AQ11*AQ$4)+(AR11*AR$4)</f>
        <v>0</v>
      </c>
      <c r="AT11" s="20">
        <f aca="true" t="shared" si="7" ref="AT11:AT34">AE11+AL11+AS11</f>
        <v>0</v>
      </c>
      <c r="AU11" s="23">
        <f aca="true" t="shared" si="8" ref="AU11:AU34">X11+AT11</f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7" sqref="AX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7" t="s">
        <v>30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2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2" t="s">
        <v>4</v>
      </c>
      <c r="AU2" s="42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55" t="s">
        <v>10</v>
      </c>
      <c r="C3" s="50" t="s">
        <v>1</v>
      </c>
      <c r="D3" s="50"/>
      <c r="E3" s="50"/>
      <c r="F3" s="50"/>
      <c r="G3" s="50"/>
      <c r="H3" s="51"/>
      <c r="I3" s="48" t="s">
        <v>0</v>
      </c>
      <c r="J3" s="50" t="s">
        <v>2</v>
      </c>
      <c r="K3" s="50"/>
      <c r="L3" s="50"/>
      <c r="M3" s="50"/>
      <c r="N3" s="50"/>
      <c r="O3" s="51"/>
      <c r="P3" s="48" t="s">
        <v>0</v>
      </c>
      <c r="Q3" s="50" t="s">
        <v>3</v>
      </c>
      <c r="R3" s="50"/>
      <c r="S3" s="50"/>
      <c r="T3" s="50"/>
      <c r="U3" s="50"/>
      <c r="V3" s="51"/>
      <c r="W3" s="52" t="s">
        <v>0</v>
      </c>
      <c r="X3" s="43"/>
      <c r="Y3" s="54" t="s">
        <v>1</v>
      </c>
      <c r="Z3" s="50"/>
      <c r="AA3" s="50"/>
      <c r="AB3" s="50"/>
      <c r="AC3" s="50"/>
      <c r="AD3" s="51"/>
      <c r="AE3" s="48" t="s">
        <v>0</v>
      </c>
      <c r="AF3" s="50" t="s">
        <v>2</v>
      </c>
      <c r="AG3" s="50"/>
      <c r="AH3" s="50"/>
      <c r="AI3" s="50"/>
      <c r="AJ3" s="50"/>
      <c r="AK3" s="51"/>
      <c r="AL3" s="48" t="s">
        <v>0</v>
      </c>
      <c r="AM3" s="50" t="s">
        <v>3</v>
      </c>
      <c r="AN3" s="50"/>
      <c r="AO3" s="50"/>
      <c r="AP3" s="50"/>
      <c r="AQ3" s="50"/>
      <c r="AR3" s="51"/>
      <c r="AS3" s="48" t="s">
        <v>0</v>
      </c>
      <c r="AT3" s="43"/>
      <c r="AU3" s="43"/>
      <c r="AV3" s="46"/>
      <c r="AW3" s="46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3"/>
      <c r="X4" s="44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9"/>
      <c r="AT4" s="44"/>
      <c r="AU4" s="44"/>
      <c r="AV4" s="47"/>
      <c r="AW4" s="47"/>
      <c r="AX4" s="1"/>
    </row>
    <row r="5" spans="1:50" ht="15">
      <c r="A5" s="2">
        <v>1</v>
      </c>
      <c r="B5" s="17" t="s">
        <v>14</v>
      </c>
      <c r="C5" s="18">
        <v>6</v>
      </c>
      <c r="D5" s="18">
        <v>4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38</v>
      </c>
      <c r="J5" s="18">
        <v>12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20</v>
      </c>
      <c r="Q5" s="18">
        <v>0</v>
      </c>
      <c r="R5" s="18">
        <v>1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8</v>
      </c>
      <c r="X5" s="20">
        <f aca="true" t="shared" si="3" ref="X5:X11">I5+P5+W5</f>
        <v>66</v>
      </c>
      <c r="Y5" s="18">
        <v>4</v>
      </c>
      <c r="Z5" s="18">
        <v>2</v>
      </c>
      <c r="AA5" s="18">
        <v>1</v>
      </c>
      <c r="AB5" s="18">
        <v>0</v>
      </c>
      <c r="AC5" s="18">
        <v>0</v>
      </c>
      <c r="AD5" s="19">
        <v>0</v>
      </c>
      <c r="AE5" s="31">
        <f aca="true" t="shared" si="4" ref="AE5:AE11">(Y5*Y$4)+(Z5*Z$4)+(AA5*AA$4)+(AB5*AB$4)+(AC5*AC$4)+(AD5*AD$4)</f>
        <v>40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1">(AF5*AF$4)+(AG5*AG$4)+(AH5*AH$4)+(AI5*AI$4)+(AJ5*AJ$4)+(AK5*AK$4)</f>
        <v>0</v>
      </c>
      <c r="AM5" s="18">
        <v>4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1">(AM5*AM$4)+(AN5*AN$4)+(AO5*AO$4)+(AP5*AP$4)+(AQ5*AQ$4)+(AR5*AR$4)</f>
        <v>4</v>
      </c>
      <c r="AT5" s="20">
        <f aca="true" t="shared" si="7" ref="AT5:AT11">AE5+AL5+AS5</f>
        <v>44</v>
      </c>
      <c r="AU5" s="23">
        <f aca="true" t="shared" si="8" ref="AU5:AU11">X5+AT5</f>
        <v>110</v>
      </c>
      <c r="AV5" s="30">
        <v>1</v>
      </c>
      <c r="AW5" s="25">
        <v>20</v>
      </c>
      <c r="AX5" s="1"/>
    </row>
    <row r="6" spans="1:50" ht="15">
      <c r="A6" s="2">
        <v>2</v>
      </c>
      <c r="B6" s="41" t="s">
        <v>25</v>
      </c>
      <c r="C6" s="26">
        <v>10</v>
      </c>
      <c r="D6" s="26">
        <v>6</v>
      </c>
      <c r="E6" s="26">
        <v>0</v>
      </c>
      <c r="F6" s="26">
        <v>0</v>
      </c>
      <c r="G6" s="26">
        <v>0</v>
      </c>
      <c r="H6" s="27">
        <v>0</v>
      </c>
      <c r="I6" s="12">
        <f t="shared" si="0"/>
        <v>58</v>
      </c>
      <c r="J6" s="26">
        <v>4</v>
      </c>
      <c r="K6" s="26">
        <v>7</v>
      </c>
      <c r="L6" s="26">
        <v>0</v>
      </c>
      <c r="M6" s="26">
        <v>0</v>
      </c>
      <c r="N6" s="26">
        <v>0</v>
      </c>
      <c r="O6" s="27">
        <v>0</v>
      </c>
      <c r="P6" s="12">
        <f t="shared" si="1"/>
        <v>60</v>
      </c>
      <c r="Q6" s="26">
        <v>0</v>
      </c>
      <c r="R6" s="26">
        <v>5</v>
      </c>
      <c r="S6" s="26">
        <v>0</v>
      </c>
      <c r="T6" s="26">
        <v>0</v>
      </c>
      <c r="U6" s="26">
        <v>0</v>
      </c>
      <c r="V6" s="27">
        <v>0</v>
      </c>
      <c r="W6" s="12">
        <f t="shared" si="2"/>
        <v>40</v>
      </c>
      <c r="X6" s="14">
        <f t="shared" si="3"/>
        <v>158</v>
      </c>
      <c r="Y6" s="26">
        <v>2</v>
      </c>
      <c r="Z6" s="26">
        <v>5</v>
      </c>
      <c r="AA6" s="26">
        <v>0</v>
      </c>
      <c r="AB6" s="26">
        <v>0</v>
      </c>
      <c r="AC6" s="26">
        <v>0</v>
      </c>
      <c r="AD6" s="27">
        <v>0</v>
      </c>
      <c r="AE6" s="12">
        <f t="shared" si="4"/>
        <v>42</v>
      </c>
      <c r="AF6" s="26">
        <v>2</v>
      </c>
      <c r="AG6" s="26">
        <v>3</v>
      </c>
      <c r="AH6" s="26">
        <v>0</v>
      </c>
      <c r="AI6" s="26">
        <v>0</v>
      </c>
      <c r="AJ6" s="26">
        <v>0</v>
      </c>
      <c r="AK6" s="27">
        <v>0</v>
      </c>
      <c r="AL6" s="12">
        <f t="shared" si="5"/>
        <v>26</v>
      </c>
      <c r="AM6" s="26">
        <v>2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10</v>
      </c>
      <c r="AT6" s="14">
        <f t="shared" si="7"/>
        <v>78</v>
      </c>
      <c r="AU6" s="15">
        <f t="shared" si="8"/>
        <v>236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24</v>
      </c>
      <c r="C7" s="18">
        <v>0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24</v>
      </c>
      <c r="J7" s="18">
        <v>2</v>
      </c>
      <c r="K7" s="18">
        <v>3</v>
      </c>
      <c r="L7" s="18">
        <v>0</v>
      </c>
      <c r="M7" s="18">
        <v>0</v>
      </c>
      <c r="N7" s="18">
        <v>0</v>
      </c>
      <c r="O7" s="19">
        <v>1</v>
      </c>
      <c r="P7" s="31">
        <f t="shared" si="1"/>
        <v>186</v>
      </c>
      <c r="Q7" s="18">
        <v>0</v>
      </c>
      <c r="R7" s="18">
        <v>4</v>
      </c>
      <c r="S7" s="18">
        <v>0</v>
      </c>
      <c r="T7" s="18">
        <v>0</v>
      </c>
      <c r="U7" s="18">
        <v>0</v>
      </c>
      <c r="V7" s="19">
        <v>0</v>
      </c>
      <c r="W7" s="31">
        <f t="shared" si="2"/>
        <v>32</v>
      </c>
      <c r="X7" s="20">
        <f t="shared" si="3"/>
        <v>242</v>
      </c>
      <c r="Y7" s="18">
        <v>4</v>
      </c>
      <c r="Z7" s="18">
        <v>6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52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0</v>
      </c>
      <c r="AM7" s="18">
        <v>0</v>
      </c>
      <c r="AN7" s="18">
        <v>4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32</v>
      </c>
      <c r="AT7" s="20">
        <f t="shared" si="7"/>
        <v>84</v>
      </c>
      <c r="AU7" s="23">
        <f t="shared" si="8"/>
        <v>326</v>
      </c>
      <c r="AV7" s="30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6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4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34">(Q12*Q$4)+(R12*R$4)+(S12*S$4)+(T12*T$4)+(U12*U$4)+(V12*V$4)</f>
        <v>0</v>
      </c>
      <c r="X12" s="14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34">(AM12*AM$4)+(AN12*AN$4)+(AO12*AO$4)+(AP12*AP$4)+(AQ12*AQ$4)+(AR12*AR$4)</f>
        <v>0</v>
      </c>
      <c r="AT12" s="14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8" t="s">
        <v>13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2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2" t="s">
        <v>4</v>
      </c>
      <c r="AU2" s="42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55" t="s">
        <v>10</v>
      </c>
      <c r="C3" s="50" t="s">
        <v>1</v>
      </c>
      <c r="D3" s="50"/>
      <c r="E3" s="50"/>
      <c r="F3" s="50"/>
      <c r="G3" s="50"/>
      <c r="H3" s="51"/>
      <c r="I3" s="48" t="s">
        <v>0</v>
      </c>
      <c r="J3" s="50" t="s">
        <v>2</v>
      </c>
      <c r="K3" s="50"/>
      <c r="L3" s="50"/>
      <c r="M3" s="50"/>
      <c r="N3" s="50"/>
      <c r="O3" s="51"/>
      <c r="P3" s="48" t="s">
        <v>0</v>
      </c>
      <c r="Q3" s="50" t="s">
        <v>3</v>
      </c>
      <c r="R3" s="50"/>
      <c r="S3" s="50"/>
      <c r="T3" s="50"/>
      <c r="U3" s="50"/>
      <c r="V3" s="51"/>
      <c r="W3" s="52" t="s">
        <v>0</v>
      </c>
      <c r="X3" s="43"/>
      <c r="Y3" s="54" t="s">
        <v>1</v>
      </c>
      <c r="Z3" s="50"/>
      <c r="AA3" s="50"/>
      <c r="AB3" s="50"/>
      <c r="AC3" s="50"/>
      <c r="AD3" s="51"/>
      <c r="AE3" s="48" t="s">
        <v>0</v>
      </c>
      <c r="AF3" s="50" t="s">
        <v>2</v>
      </c>
      <c r="AG3" s="50"/>
      <c r="AH3" s="50"/>
      <c r="AI3" s="50"/>
      <c r="AJ3" s="50"/>
      <c r="AK3" s="51"/>
      <c r="AL3" s="48" t="s">
        <v>0</v>
      </c>
      <c r="AM3" s="50" t="s">
        <v>3</v>
      </c>
      <c r="AN3" s="50"/>
      <c r="AO3" s="50"/>
      <c r="AP3" s="50"/>
      <c r="AQ3" s="50"/>
      <c r="AR3" s="51"/>
      <c r="AS3" s="48" t="s">
        <v>0</v>
      </c>
      <c r="AT3" s="43"/>
      <c r="AU3" s="43"/>
      <c r="AV3" s="46"/>
      <c r="AW3" s="46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53"/>
      <c r="X4" s="44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49"/>
      <c r="AT4" s="44"/>
      <c r="AU4" s="44"/>
      <c r="AV4" s="47"/>
      <c r="AW4" s="47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P3:P4"/>
    <mergeCell ref="AW2:AW4"/>
    <mergeCell ref="AT2:AT4"/>
    <mergeCell ref="AM3:AR3"/>
    <mergeCell ref="AU2:AU4"/>
    <mergeCell ref="Q3:V3"/>
    <mergeCell ref="AV2:AV4"/>
    <mergeCell ref="AS3:AS4"/>
    <mergeCell ref="Y3:AD3"/>
    <mergeCell ref="AL3:AL4"/>
    <mergeCell ref="B3:B4"/>
    <mergeCell ref="C3:H3"/>
    <mergeCell ref="I3:I4"/>
    <mergeCell ref="J3:O3"/>
    <mergeCell ref="AF3:AK3"/>
    <mergeCell ref="W3:W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user</cp:lastModifiedBy>
  <dcterms:created xsi:type="dcterms:W3CDTF">2009-11-06T17:08:58Z</dcterms:created>
  <dcterms:modified xsi:type="dcterms:W3CDTF">2015-12-06T17:29:22Z</dcterms:modified>
  <cp:category/>
  <cp:version/>
  <cp:contentType/>
  <cp:contentStatus/>
</cp:coreProperties>
</file>