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855" windowHeight="11580" activeTab="0"/>
  </bookViews>
  <sheets>
    <sheet name="S1A" sheetId="1" r:id="rId1"/>
    <sheet name="S1B" sheetId="2" r:id="rId2"/>
    <sheet name="S2A" sheetId="3" r:id="rId3"/>
    <sheet name="S2B" sheetId="4" r:id="rId4"/>
    <sheet name="S3" sheetId="5" r:id="rId5"/>
    <sheet name="P2" sheetId="6" r:id="rId6"/>
    <sheet name="P3" sheetId="7" state="hidden" r:id="rId7"/>
  </sheets>
  <definedNames/>
  <calcPr fullCalcOnLoad="1"/>
</workbook>
</file>

<file path=xl/sharedStrings.xml><?xml version="1.0" encoding="utf-8"?>
<sst xmlns="http://schemas.openxmlformats.org/spreadsheetml/2006/main" count="186" uniqueCount="53">
  <si>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</si>
  <si>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</si>
  <si>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</si>
  <si>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</si>
  <si>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</si>
  <si>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</si>
  <si>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</si>
  <si>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</si>
  <si>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</si>
  <si>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</si>
  <si>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</si>
  <si>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Honek Jan st.</t>
  </si>
  <si>
    <t>Honek Jan ml.</t>
  </si>
  <si>
    <t>Výsledky 7. závodu Letního poháru RCTT 2010 pořádaného dne 9. 10. 2010 Klubem RC Truck Trial Praha, o.s. - skupina P3</t>
  </si>
  <si>
    <t>Papoušek Aleš</t>
  </si>
  <si>
    <t>Parma Roman</t>
  </si>
  <si>
    <t>Dvořák Jaroslav</t>
  </si>
  <si>
    <t>Duchek Luboš</t>
  </si>
  <si>
    <t>Papoušek Jan</t>
  </si>
  <si>
    <t>Štětina Marek</t>
  </si>
  <si>
    <t>Urbánek Jarda</t>
  </si>
  <si>
    <t>Drápalík Jan</t>
  </si>
  <si>
    <t>Matyasko Rosťa</t>
  </si>
  <si>
    <t>Matyasko Martin</t>
  </si>
  <si>
    <t>Kubík Josef</t>
  </si>
  <si>
    <t>Javůrek Jiří st.</t>
  </si>
  <si>
    <t>Klasa Michal</t>
  </si>
  <si>
    <t>Javůrek Jiří ml.</t>
  </si>
  <si>
    <t>Sismilich Martin</t>
  </si>
  <si>
    <t>Výsledky 1. závodu Letního poháru RCTT 2013 pořádaného dne 13. 4. 2013 Klubem RC Truck Trial Praha, o.s. - skupina S2A</t>
  </si>
  <si>
    <t>Papoušek Jiří</t>
  </si>
  <si>
    <t>Mann Tomáš</t>
  </si>
  <si>
    <t>Votruba Jiří</t>
  </si>
  <si>
    <t>Elbl Tomáš</t>
  </si>
  <si>
    <t>Vorlíček Tomáš</t>
  </si>
  <si>
    <t>Griessl Karel</t>
  </si>
  <si>
    <t>Balšán Jan</t>
  </si>
  <si>
    <t>Pop Jan</t>
  </si>
  <si>
    <t>Popová Jana</t>
  </si>
  <si>
    <t>Výsledky 2. závodu Letního poháru RCTT 2013 pořádaného dne 11. 5. 2013 Klubem RC Truck Trial Praha, o.s. - skupina S1A</t>
  </si>
  <si>
    <t>Cvíčela Luboš</t>
  </si>
  <si>
    <t>Hodinka Petr</t>
  </si>
  <si>
    <t>Výsledky 2. závodu Letního poháru RCTT 2013 pořádaného dne 11. 5. 2013 Klubem RC Truck Trial Praha, o.s. - skupina S2B</t>
  </si>
  <si>
    <t>Výsledky 2. závodu Letního poháru RCTT 2013 pořádaného dne 11. 5. 2013 Klubem RC Truck Trial Praha, o.s. - skupina S3</t>
  </si>
  <si>
    <t>Výsledky 2. závodu Letního poháru RCTT 2013 pořádaného dne 11. 5. 2013 Klubem RC Truck Trial Praha, o.s. - skupina P2</t>
  </si>
  <si>
    <t>Vorlíček Adam</t>
  </si>
  <si>
    <t>čas</t>
  </si>
  <si>
    <t>Žmiják Jiří</t>
  </si>
  <si>
    <t>Kouřimský Libor</t>
  </si>
  <si>
    <t>Výsledky 2. závodu Letního poháru RCTT 2013 pořádaného dne 11. 5. 2013 Klubem RC Truck Trial Praha, o.s. - skupina S1B</t>
  </si>
  <si>
    <t>šmejkal Jan</t>
  </si>
  <si>
    <t>Záplata Jan</t>
  </si>
  <si>
    <t>Kalisz Martin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</si>
</sst>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[h]:mm:ss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9" borderId="15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5" fontId="34" fillId="0" borderId="0" xfId="0" applyNumberFormat="1" applyFont="1" applyAlignment="1">
      <alignment/>
    </xf>
    <xf numFmtId="165" fontId="24" fillId="0" borderId="25" xfId="0" applyNumberFormat="1" applyFont="1" applyBorder="1" applyAlignment="1">
      <alignment/>
    </xf>
    <xf numFmtId="0" fontId="0" fillId="33" borderId="0" xfId="0" applyFill="1" applyAlignment="1">
      <alignment horizontal="right"/>
    </xf>
    <xf numFmtId="0" fontId="7" fillId="40" borderId="26" xfId="0" applyFont="1" applyFill="1" applyBorder="1" applyAlignment="1">
      <alignment horizontal="center" vertical="center" textRotation="90" wrapText="1"/>
    </xf>
    <xf numFmtId="0" fontId="7" fillId="40" borderId="27" xfId="0" applyFont="1" applyFill="1" applyBorder="1" applyAlignment="1">
      <alignment horizontal="center" vertical="center" textRotation="90" wrapText="1"/>
    </xf>
    <xf numFmtId="0" fontId="7" fillId="40" borderId="28" xfId="0" applyFont="1" applyFill="1" applyBorder="1" applyAlignment="1">
      <alignment horizontal="center" vertical="center" textRotation="90" wrapText="1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7" fillId="34" borderId="26" xfId="0" applyFont="1" applyFill="1" applyBorder="1" applyAlignment="1">
      <alignment horizontal="center" vertical="center" textRotation="90" wrapText="1"/>
    </xf>
    <xf numFmtId="0" fontId="7" fillId="34" borderId="27" xfId="0" applyFont="1" applyFill="1" applyBorder="1" applyAlignment="1">
      <alignment horizontal="center" vertical="center" textRotation="90" wrapText="1"/>
    </xf>
    <xf numFmtId="0" fontId="7" fillId="34" borderId="28" xfId="0" applyFont="1" applyFill="1" applyBorder="1" applyAlignment="1">
      <alignment horizontal="center" vertical="center" textRotation="90" wrapText="1"/>
    </xf>
    <xf numFmtId="0" fontId="7" fillId="35" borderId="30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 horizontal="center" vertical="center" textRotation="90"/>
    </xf>
    <xf numFmtId="0" fontId="0" fillId="35" borderId="31" xfId="0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35" borderId="36" xfId="0" applyFont="1" applyFill="1" applyBorder="1" applyAlignment="1">
      <alignment horizontal="center" vertical="center" textRotation="90"/>
    </xf>
    <xf numFmtId="0" fontId="7" fillId="35" borderId="37" xfId="0" applyFont="1" applyFill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D22" sqref="BD22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57" t="s">
        <v>39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1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6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6" t="s">
        <v>4</v>
      </c>
      <c r="AU2" s="46" t="s">
        <v>5</v>
      </c>
      <c r="AV2" s="51" t="s">
        <v>6</v>
      </c>
      <c r="AW2" s="51" t="s">
        <v>7</v>
      </c>
      <c r="AX2" s="1"/>
    </row>
    <row r="3" spans="1:50" ht="15" customHeight="1">
      <c r="A3" s="1"/>
      <c r="B3" s="64" t="s">
        <v>10</v>
      </c>
      <c r="C3" s="49" t="s">
        <v>1</v>
      </c>
      <c r="D3" s="49"/>
      <c r="E3" s="49"/>
      <c r="F3" s="49"/>
      <c r="G3" s="49"/>
      <c r="H3" s="50"/>
      <c r="I3" s="62" t="s">
        <v>0</v>
      </c>
      <c r="J3" s="49" t="s">
        <v>2</v>
      </c>
      <c r="K3" s="49"/>
      <c r="L3" s="49"/>
      <c r="M3" s="49"/>
      <c r="N3" s="49"/>
      <c r="O3" s="50"/>
      <c r="P3" s="62" t="s">
        <v>0</v>
      </c>
      <c r="Q3" s="49" t="s">
        <v>3</v>
      </c>
      <c r="R3" s="49"/>
      <c r="S3" s="49"/>
      <c r="T3" s="49"/>
      <c r="U3" s="49"/>
      <c r="V3" s="50"/>
      <c r="W3" s="54" t="s">
        <v>0</v>
      </c>
      <c r="X3" s="47"/>
      <c r="Y3" s="56" t="s">
        <v>1</v>
      </c>
      <c r="Z3" s="49"/>
      <c r="AA3" s="49"/>
      <c r="AB3" s="49"/>
      <c r="AC3" s="49"/>
      <c r="AD3" s="50"/>
      <c r="AE3" s="62" t="s">
        <v>0</v>
      </c>
      <c r="AF3" s="49" t="s">
        <v>2</v>
      </c>
      <c r="AG3" s="49"/>
      <c r="AH3" s="49"/>
      <c r="AI3" s="49"/>
      <c r="AJ3" s="49"/>
      <c r="AK3" s="50"/>
      <c r="AL3" s="62" t="s">
        <v>0</v>
      </c>
      <c r="AM3" s="49" t="s">
        <v>3</v>
      </c>
      <c r="AN3" s="49"/>
      <c r="AO3" s="49"/>
      <c r="AP3" s="49"/>
      <c r="AQ3" s="49"/>
      <c r="AR3" s="50"/>
      <c r="AS3" s="62" t="s">
        <v>0</v>
      </c>
      <c r="AT3" s="47"/>
      <c r="AU3" s="47"/>
      <c r="AV3" s="52"/>
      <c r="AW3" s="52"/>
      <c r="AX3" s="1"/>
    </row>
    <row r="4" spans="1:50" ht="15.75" thickBot="1">
      <c r="A4" s="1"/>
      <c r="B4" s="65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6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6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5"/>
      <c r="X4" s="48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6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6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63"/>
      <c r="AT4" s="48"/>
      <c r="AU4" s="48"/>
      <c r="AV4" s="53"/>
      <c r="AW4" s="53"/>
      <c r="AX4" s="1"/>
    </row>
    <row r="5" spans="1:50" ht="15">
      <c r="A5" s="2">
        <v>1</v>
      </c>
      <c r="B5" s="17" t="s">
        <v>17</v>
      </c>
      <c r="C5" s="18">
        <v>2</v>
      </c>
      <c r="D5" s="18">
        <v>1</v>
      </c>
      <c r="E5" s="18">
        <v>1</v>
      </c>
      <c r="F5" s="18">
        <v>0</v>
      </c>
      <c r="G5" s="18">
        <v>0</v>
      </c>
      <c r="H5" s="19">
        <v>0</v>
      </c>
      <c r="I5" s="12">
        <f>(C5*C$4)+(D5*D$4)+(E5*E$4)+(F5*F$4)+(G5*G$4)+(H5*H$4)</f>
        <v>30</v>
      </c>
      <c r="J5" s="18">
        <v>8</v>
      </c>
      <c r="K5" s="18">
        <v>4</v>
      </c>
      <c r="L5" s="18">
        <v>0</v>
      </c>
      <c r="M5" s="18">
        <v>1</v>
      </c>
      <c r="N5" s="18">
        <v>0</v>
      </c>
      <c r="O5" s="19">
        <v>0</v>
      </c>
      <c r="P5" s="12">
        <f>(J5*J$4)+(K5*K$4)+(L5*L$4)+(M5*M$4)+(N5*N$4)+(O5*O$4)</f>
        <v>100</v>
      </c>
      <c r="Q5" s="18">
        <v>10</v>
      </c>
      <c r="R5" s="18">
        <v>2</v>
      </c>
      <c r="S5" s="18">
        <v>0</v>
      </c>
      <c r="T5" s="18">
        <v>0</v>
      </c>
      <c r="U5" s="18">
        <v>0</v>
      </c>
      <c r="V5" s="19">
        <v>0</v>
      </c>
      <c r="W5" s="12">
        <f>(Q5*Q$4)+(R5*R$4)+(S5*S$4)+(T5*T$4)+(U5*U$4)+(V5*V$4)</f>
        <v>26</v>
      </c>
      <c r="X5" s="20">
        <f>I5+P5+W5</f>
        <v>156</v>
      </c>
      <c r="Y5" s="21">
        <v>2</v>
      </c>
      <c r="Z5" s="18">
        <v>2</v>
      </c>
      <c r="AA5" s="18">
        <v>1</v>
      </c>
      <c r="AB5" s="18">
        <v>0</v>
      </c>
      <c r="AC5" s="18">
        <v>1</v>
      </c>
      <c r="AD5" s="19">
        <v>0</v>
      </c>
      <c r="AE5" s="12">
        <f>(Y5*Y$4)+(Z5*Z$4)+(AA5*AA$4)+(AB5*AB$4)+(AC5*AC$4)+(AD5*AD$4)</f>
        <v>118</v>
      </c>
      <c r="AF5" s="18">
        <v>4</v>
      </c>
      <c r="AG5" s="18">
        <v>1</v>
      </c>
      <c r="AH5" s="18">
        <v>1</v>
      </c>
      <c r="AI5" s="18">
        <v>0</v>
      </c>
      <c r="AJ5" s="18">
        <v>0</v>
      </c>
      <c r="AK5" s="19">
        <v>0</v>
      </c>
      <c r="AL5" s="12">
        <f>(AF5*AF$4)+(AG5*AG$4)+(AH5*AH$4)+(AI5*AI$4)+(AJ5*AJ$4)+(AK5*AK$4)</f>
        <v>32</v>
      </c>
      <c r="AM5" s="18">
        <v>4</v>
      </c>
      <c r="AN5" s="18">
        <v>2</v>
      </c>
      <c r="AO5" s="18">
        <v>0</v>
      </c>
      <c r="AP5" s="18">
        <v>0</v>
      </c>
      <c r="AQ5" s="18">
        <v>0</v>
      </c>
      <c r="AR5" s="19">
        <v>0</v>
      </c>
      <c r="AS5" s="12">
        <f>(AM5*AM$4)+(AN5*AN$4)+(AO5*AO$4)+(AP5*AP$4)+(AQ5*AQ$4)+(AR5*AR$4)</f>
        <v>20</v>
      </c>
      <c r="AT5" s="22">
        <f>AE5+AL5+AS5</f>
        <v>170</v>
      </c>
      <c r="AU5" s="23">
        <f>X5+AT5</f>
        <v>326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16</v>
      </c>
      <c r="C6" s="26">
        <v>2</v>
      </c>
      <c r="D6" s="26">
        <v>2</v>
      </c>
      <c r="E6" s="26">
        <v>1</v>
      </c>
      <c r="F6" s="26">
        <v>0</v>
      </c>
      <c r="G6" s="26">
        <v>0</v>
      </c>
      <c r="H6" s="27">
        <v>0</v>
      </c>
      <c r="I6" s="12">
        <f>(C6*C$4)+(D6*D$4)+(E6*E$4)+(F6*F$4)+(G6*G$4)+(H6*H$4)</f>
        <v>38</v>
      </c>
      <c r="J6" s="26">
        <v>18</v>
      </c>
      <c r="K6" s="26">
        <v>6</v>
      </c>
      <c r="L6" s="26">
        <v>1</v>
      </c>
      <c r="M6" s="26">
        <v>0</v>
      </c>
      <c r="N6" s="26">
        <v>1</v>
      </c>
      <c r="O6" s="27">
        <v>0</v>
      </c>
      <c r="P6" s="12">
        <f>(J6*J$4)+(K6*K$4)+(L6*L$4)+(M6*M$4)+(N6*N$4)+(O6*O$4)</f>
        <v>166</v>
      </c>
      <c r="Q6" s="26">
        <v>10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12">
        <f>(Q6*Q$4)+(R6*R$4)+(S6*S$4)+(T6*T$4)+(U6*U$4)+(V6*V$4)</f>
        <v>26</v>
      </c>
      <c r="X6" s="13">
        <f>I6+P6+W6</f>
        <v>230</v>
      </c>
      <c r="Y6" s="28">
        <v>4</v>
      </c>
      <c r="Z6" s="26">
        <v>3</v>
      </c>
      <c r="AA6" s="26">
        <v>1</v>
      </c>
      <c r="AB6" s="26">
        <v>0</v>
      </c>
      <c r="AC6" s="26">
        <v>0</v>
      </c>
      <c r="AD6" s="27">
        <v>0</v>
      </c>
      <c r="AE6" s="12">
        <f>(Y6*Y$4)+(Z6*Z$4)+(AA6*AA$4)+(AB6*AB$4)+(AC6*AC$4)+(AD6*AD$4)</f>
        <v>48</v>
      </c>
      <c r="AF6" s="26">
        <v>4</v>
      </c>
      <c r="AG6" s="26">
        <v>3</v>
      </c>
      <c r="AH6" s="26">
        <v>1</v>
      </c>
      <c r="AI6" s="26">
        <v>0</v>
      </c>
      <c r="AJ6" s="26">
        <v>0</v>
      </c>
      <c r="AK6" s="27">
        <v>0</v>
      </c>
      <c r="AL6" s="12">
        <f>(AF6*AF$4)+(AG6*AG$4)+(AH6*AH$4)+(AI6*AI$4)+(AJ6*AJ$4)+(AK6*AK$4)</f>
        <v>48</v>
      </c>
      <c r="AM6" s="26">
        <v>6</v>
      </c>
      <c r="AN6" s="26">
        <v>1</v>
      </c>
      <c r="AO6" s="26">
        <v>0</v>
      </c>
      <c r="AP6" s="26">
        <v>0</v>
      </c>
      <c r="AQ6" s="26">
        <v>0</v>
      </c>
      <c r="AR6" s="27">
        <v>0</v>
      </c>
      <c r="AS6" s="12">
        <f>(AM6*AM$4)+(AN6*AN$4)+(AO6*AO$4)+(AP6*AP$4)+(AQ6*AQ$4)+(AR6*AR$4)</f>
        <v>14</v>
      </c>
      <c r="AT6" s="14">
        <f>AE6+AL6+AS6</f>
        <v>110</v>
      </c>
      <c r="AU6" s="15">
        <f>X6+AT6</f>
        <v>340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23</v>
      </c>
      <c r="C7" s="18">
        <v>6</v>
      </c>
      <c r="D7" s="18">
        <v>5</v>
      </c>
      <c r="E7" s="18">
        <v>1</v>
      </c>
      <c r="F7" s="18">
        <v>0</v>
      </c>
      <c r="G7" s="18">
        <v>0</v>
      </c>
      <c r="H7" s="19">
        <v>0</v>
      </c>
      <c r="I7" s="12">
        <f>(C7*C$4)+(D7*D$4)+(E7*E$4)+(F7*F$4)+(G7*G$4)+(H7*H$4)</f>
        <v>66</v>
      </c>
      <c r="J7" s="18">
        <v>14</v>
      </c>
      <c r="K7" s="18">
        <v>2</v>
      </c>
      <c r="L7" s="18">
        <v>1</v>
      </c>
      <c r="M7" s="18">
        <v>1</v>
      </c>
      <c r="N7" s="18">
        <v>0</v>
      </c>
      <c r="O7" s="19">
        <v>0</v>
      </c>
      <c r="P7" s="12">
        <f>(J7*J$4)+(K7*K$4)+(L7*L$4)+(M7*M$4)+(N7*N$4)+(O7*O$4)</f>
        <v>110</v>
      </c>
      <c r="Q7" s="18">
        <v>8</v>
      </c>
      <c r="R7" s="18">
        <v>3</v>
      </c>
      <c r="S7" s="18">
        <v>0</v>
      </c>
      <c r="T7" s="18">
        <v>0</v>
      </c>
      <c r="U7" s="18">
        <v>2</v>
      </c>
      <c r="V7" s="19">
        <v>0</v>
      </c>
      <c r="W7" s="12">
        <f>(Q7*Q$4)+(R7*R$4)+(S7*S$4)+(T7*T$4)+(U7*U$4)+(V7*V$4)</f>
        <v>192</v>
      </c>
      <c r="X7" s="20">
        <f>I7+P7+W7</f>
        <v>368</v>
      </c>
      <c r="Y7" s="21">
        <v>8</v>
      </c>
      <c r="Z7" s="18">
        <v>4</v>
      </c>
      <c r="AA7" s="18">
        <v>1</v>
      </c>
      <c r="AB7" s="18">
        <v>0</v>
      </c>
      <c r="AC7" s="18">
        <v>1</v>
      </c>
      <c r="AD7" s="19">
        <v>0</v>
      </c>
      <c r="AE7" s="12">
        <f>(Y7*Y$4)+(Z7*Z$4)+(AA7*AA$4)+(AB7*AB$4)+(AC7*AC$4)+(AD7*AD$4)</f>
        <v>140</v>
      </c>
      <c r="AF7" s="18">
        <v>0</v>
      </c>
      <c r="AG7" s="18">
        <v>1</v>
      </c>
      <c r="AH7" s="18">
        <v>2</v>
      </c>
      <c r="AI7" s="18">
        <v>0</v>
      </c>
      <c r="AJ7" s="18">
        <v>0</v>
      </c>
      <c r="AK7" s="19">
        <v>0</v>
      </c>
      <c r="AL7" s="12">
        <f>(AF7*AF$4)+(AG7*AG$4)+(AH7*AH$4)+(AI7*AI$4)+(AJ7*AJ$4)+(AK7*AK$4)</f>
        <v>48</v>
      </c>
      <c r="AM7" s="18">
        <v>2</v>
      </c>
      <c r="AN7" s="18">
        <v>4</v>
      </c>
      <c r="AO7" s="18">
        <v>0</v>
      </c>
      <c r="AP7" s="18">
        <v>0</v>
      </c>
      <c r="AQ7" s="18">
        <v>0</v>
      </c>
      <c r="AR7" s="19">
        <v>0</v>
      </c>
      <c r="AS7" s="12">
        <f>(AM7*AM$4)+(AN7*AN$4)+(AO7*AO$4)+(AP7*AP$4)+(AQ7*AQ$4)+(AR7*AR$4)</f>
        <v>34</v>
      </c>
      <c r="AT7" s="22">
        <f>AE7+AL7+AS7</f>
        <v>222</v>
      </c>
      <c r="AU7" s="23">
        <f>X7+AT7</f>
        <v>590</v>
      </c>
      <c r="AV7" s="30">
        <v>3</v>
      </c>
      <c r="AW7" s="25">
        <v>15</v>
      </c>
      <c r="AX7" s="1"/>
    </row>
    <row r="8" spans="1:50" ht="15">
      <c r="A8" s="2">
        <v>4</v>
      </c>
      <c r="B8" s="11" t="s">
        <v>26</v>
      </c>
      <c r="C8" s="26">
        <v>8</v>
      </c>
      <c r="D8" s="26">
        <v>5</v>
      </c>
      <c r="E8" s="26">
        <v>1</v>
      </c>
      <c r="F8" s="26">
        <v>0</v>
      </c>
      <c r="G8" s="26">
        <v>1</v>
      </c>
      <c r="H8" s="27"/>
      <c r="I8" s="12">
        <f>(C8*C$4)+(D8*D$4)+(E8*E$4)+(F8*F$4)+(G8*G$4)+(H8*H$4)</f>
        <v>148</v>
      </c>
      <c r="J8" s="26">
        <v>4</v>
      </c>
      <c r="K8" s="26">
        <v>1</v>
      </c>
      <c r="L8" s="26">
        <v>3</v>
      </c>
      <c r="M8" s="26">
        <v>0</v>
      </c>
      <c r="N8" s="26">
        <v>2</v>
      </c>
      <c r="O8" s="27"/>
      <c r="P8" s="12">
        <f>(J8*J$4)+(K8*K$4)+(L8*L$4)+(M8*M$4)+(N8*N$4)+(O8*O$4)</f>
        <v>232</v>
      </c>
      <c r="Q8" s="26">
        <v>8</v>
      </c>
      <c r="R8" s="26">
        <v>3</v>
      </c>
      <c r="S8" s="26">
        <v>1</v>
      </c>
      <c r="T8" s="26">
        <v>0</v>
      </c>
      <c r="U8" s="26">
        <v>0</v>
      </c>
      <c r="V8" s="27">
        <v>0</v>
      </c>
      <c r="W8" s="12">
        <f>(Q8*Q$4)+(R8*R$4)+(S8*S$4)+(T8*T$4)+(U8*U$4)+(V8*V$4)</f>
        <v>52</v>
      </c>
      <c r="X8" s="13">
        <f>I8+P8+W8</f>
        <v>432</v>
      </c>
      <c r="Y8" s="28">
        <v>4</v>
      </c>
      <c r="Z8" s="26">
        <v>5</v>
      </c>
      <c r="AA8" s="26">
        <v>3</v>
      </c>
      <c r="AB8" s="26">
        <v>0</v>
      </c>
      <c r="AC8" s="26">
        <v>0</v>
      </c>
      <c r="AD8" s="27">
        <v>0</v>
      </c>
      <c r="AE8" s="12">
        <f>(Y8*Y$4)+(Z8*Z$4)+(AA8*AA$4)+(AB8*AB$4)+(AC8*AC$4)+(AD8*AD$4)</f>
        <v>104</v>
      </c>
      <c r="AF8" s="26">
        <v>10</v>
      </c>
      <c r="AG8" s="26">
        <v>5</v>
      </c>
      <c r="AH8" s="26">
        <v>1</v>
      </c>
      <c r="AI8" s="26">
        <v>0</v>
      </c>
      <c r="AJ8" s="26">
        <v>0</v>
      </c>
      <c r="AK8" s="27">
        <v>0</v>
      </c>
      <c r="AL8" s="12">
        <f>(AF8*AF$4)+(AG8*AG$4)+(AH8*AH$4)+(AI8*AI$4)+(AJ8*AJ$4)+(AK8*AK$4)</f>
        <v>70</v>
      </c>
      <c r="AM8" s="26">
        <v>12</v>
      </c>
      <c r="AN8" s="26">
        <v>3</v>
      </c>
      <c r="AO8" s="26">
        <v>0</v>
      </c>
      <c r="AP8" s="26">
        <v>0</v>
      </c>
      <c r="AQ8" s="26">
        <v>0</v>
      </c>
      <c r="AR8" s="27">
        <v>0</v>
      </c>
      <c r="AS8" s="12">
        <f>(AM8*AM$4)+(AN8*AN$4)+(AO8*AO$4)+(AP8*AP$4)+(AQ8*AQ$4)+(AR8*AR$4)</f>
        <v>36</v>
      </c>
      <c r="AT8" s="14">
        <f>AE8+AL8+AS8</f>
        <v>210</v>
      </c>
      <c r="AU8" s="15">
        <f>X8+AT8</f>
        <v>642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19</v>
      </c>
      <c r="C9" s="18">
        <v>6</v>
      </c>
      <c r="D9" s="18">
        <v>2</v>
      </c>
      <c r="E9" s="18">
        <v>2</v>
      </c>
      <c r="F9" s="18">
        <v>0</v>
      </c>
      <c r="G9" s="18">
        <v>1</v>
      </c>
      <c r="H9" s="19">
        <v>0</v>
      </c>
      <c r="I9" s="12">
        <f>(C9*C$4)+(D9*D$4)+(E9*E$4)+(F9*F$4)+(G9*G$4)+(H9*H$4)</f>
        <v>142</v>
      </c>
      <c r="J9" s="18">
        <v>22</v>
      </c>
      <c r="K9" s="18">
        <v>3</v>
      </c>
      <c r="L9" s="18">
        <v>3</v>
      </c>
      <c r="M9" s="18">
        <v>0</v>
      </c>
      <c r="N9" s="18">
        <v>1</v>
      </c>
      <c r="O9" s="19">
        <v>0</v>
      </c>
      <c r="P9" s="12">
        <f>(J9*J$4)+(K9*K$4)+(L9*L$4)+(M9*M$4)+(N9*N$4)+(O9*O$4)</f>
        <v>186</v>
      </c>
      <c r="Q9" s="18">
        <v>10</v>
      </c>
      <c r="R9" s="18">
        <v>2</v>
      </c>
      <c r="S9" s="18">
        <v>0</v>
      </c>
      <c r="T9" s="18">
        <v>0</v>
      </c>
      <c r="U9" s="18">
        <v>0</v>
      </c>
      <c r="V9" s="19">
        <v>0</v>
      </c>
      <c r="W9" s="12">
        <f>(Q9*Q$4)+(R9*R$4)+(S9*S$4)+(T9*T$4)+(U9*U$4)+(V9*V$4)</f>
        <v>26</v>
      </c>
      <c r="X9" s="20">
        <f>I9+P9+W9</f>
        <v>354</v>
      </c>
      <c r="Y9" s="21">
        <v>10</v>
      </c>
      <c r="Z9" s="18">
        <v>4</v>
      </c>
      <c r="AA9" s="18">
        <v>2</v>
      </c>
      <c r="AB9" s="18">
        <v>0</v>
      </c>
      <c r="AC9" s="18">
        <v>0</v>
      </c>
      <c r="AD9" s="19">
        <v>0</v>
      </c>
      <c r="AE9" s="12">
        <f>(Y9*Y$4)+(Z9*Z$4)+(AA9*AA$4)+(AB9*AB$4)+(AC9*AC$4)+(AD9*AD$4)</f>
        <v>82</v>
      </c>
      <c r="AF9" s="18">
        <v>12</v>
      </c>
      <c r="AG9" s="18">
        <v>5</v>
      </c>
      <c r="AH9" s="18">
        <v>2</v>
      </c>
      <c r="AI9" s="18">
        <v>0</v>
      </c>
      <c r="AJ9" s="18">
        <v>1</v>
      </c>
      <c r="AK9" s="19">
        <v>0</v>
      </c>
      <c r="AL9" s="12">
        <f>(AF9*AF$4)+(AG9*AG$4)+(AH9*AH$4)+(AI9*AI$4)+(AJ9*AJ$4)+(AK9*AK$4)</f>
        <v>172</v>
      </c>
      <c r="AM9" s="18">
        <v>8</v>
      </c>
      <c r="AN9" s="18">
        <v>1</v>
      </c>
      <c r="AO9" s="18">
        <v>1</v>
      </c>
      <c r="AP9" s="18">
        <v>0</v>
      </c>
      <c r="AQ9" s="18">
        <v>0</v>
      </c>
      <c r="AR9" s="19">
        <v>0</v>
      </c>
      <c r="AS9" s="12">
        <f>(AM9*AM$4)+(AN9*AN$4)+(AO9*AO$4)+(AP9*AP$4)+(AQ9*AQ$4)+(AR9*AR$4)</f>
        <v>36</v>
      </c>
      <c r="AT9" s="22">
        <f>AE9+AL9+AS9</f>
        <v>290</v>
      </c>
      <c r="AU9" s="23">
        <f>X9+AT9</f>
        <v>644</v>
      </c>
      <c r="AV9" s="30">
        <v>5</v>
      </c>
      <c r="AW9" s="25">
        <v>13</v>
      </c>
      <c r="AX9" s="1"/>
    </row>
    <row r="10" spans="1:50" ht="15">
      <c r="A10" s="2">
        <v>6</v>
      </c>
      <c r="B10" s="11" t="s">
        <v>22</v>
      </c>
      <c r="C10" s="26">
        <v>0</v>
      </c>
      <c r="D10" s="26">
        <v>1</v>
      </c>
      <c r="E10" s="26">
        <v>1</v>
      </c>
      <c r="F10" s="26">
        <v>0</v>
      </c>
      <c r="G10" s="26">
        <v>0</v>
      </c>
      <c r="H10" s="27">
        <v>0</v>
      </c>
      <c r="I10" s="12">
        <f>(C10*C$4)+(D10*D$4)+(E10*E$4)+(F10*F$4)+(G10*G$4)+(H10*H$4)</f>
        <v>28</v>
      </c>
      <c r="J10" s="26">
        <v>6</v>
      </c>
      <c r="K10" s="26">
        <v>1</v>
      </c>
      <c r="L10" s="26">
        <v>4</v>
      </c>
      <c r="M10" s="26">
        <v>1</v>
      </c>
      <c r="N10" s="26">
        <v>0</v>
      </c>
      <c r="O10" s="27">
        <v>0</v>
      </c>
      <c r="P10" s="12">
        <f>(J10*J$4)+(K10*K$4)+(L10*L$4)+(M10*M$4)+(N10*N$4)+(O10*O$4)</f>
        <v>154</v>
      </c>
      <c r="Q10" s="26">
        <v>9</v>
      </c>
      <c r="R10" s="26">
        <v>5</v>
      </c>
      <c r="S10" s="26">
        <v>0</v>
      </c>
      <c r="T10" s="26">
        <v>0</v>
      </c>
      <c r="U10" s="26">
        <v>0</v>
      </c>
      <c r="V10" s="27">
        <v>1</v>
      </c>
      <c r="W10" s="12">
        <f>(Q10*Q$4)+(R10*R$4)+(S10*S$4)+(T10*T$4)+(U10*U$4)+(V10*V$4)</f>
        <v>209</v>
      </c>
      <c r="X10" s="13">
        <f>I10+P10+W10</f>
        <v>391</v>
      </c>
      <c r="Y10" s="28">
        <v>5</v>
      </c>
      <c r="Z10" s="26">
        <v>3</v>
      </c>
      <c r="AA10" s="26">
        <v>1</v>
      </c>
      <c r="AB10" s="26">
        <v>0</v>
      </c>
      <c r="AC10" s="26">
        <v>0</v>
      </c>
      <c r="AD10" s="27">
        <v>0</v>
      </c>
      <c r="AE10" s="12">
        <f>(Y10*Y$4)+(Z10*Z$4)+(AA10*AA$4)+(AB10*AB$4)+(AC10*AC$4)+(AD10*AD$4)</f>
        <v>49</v>
      </c>
      <c r="AF10" s="26">
        <v>6</v>
      </c>
      <c r="AG10" s="26">
        <v>2</v>
      </c>
      <c r="AH10" s="26">
        <v>1</v>
      </c>
      <c r="AI10" s="26">
        <v>0</v>
      </c>
      <c r="AJ10" s="26">
        <v>0</v>
      </c>
      <c r="AK10" s="27">
        <v>1</v>
      </c>
      <c r="AL10" s="12">
        <f>(AF10*AF$4)+(AG10*AG$4)+(AH10*AH$4)+(AI10*AI$4)+(AJ10*AJ$4)+(AK10*AK$4)</f>
        <v>202</v>
      </c>
      <c r="AM10" s="26">
        <v>1</v>
      </c>
      <c r="AN10" s="26">
        <v>4</v>
      </c>
      <c r="AO10" s="26">
        <v>0</v>
      </c>
      <c r="AP10" s="26">
        <v>0</v>
      </c>
      <c r="AQ10" s="26">
        <v>0</v>
      </c>
      <c r="AR10" s="27">
        <v>0</v>
      </c>
      <c r="AS10" s="12">
        <f>(AM10*AM$4)+(AN10*AN$4)+(AO10*AO$4)+(AP10*AP$4)+(AQ10*AQ$4)+(AR10*AR$4)</f>
        <v>33</v>
      </c>
      <c r="AT10" s="14">
        <f>AE10+AL10+AS10</f>
        <v>284</v>
      </c>
      <c r="AU10" s="15">
        <f>X10+AT10</f>
        <v>675</v>
      </c>
      <c r="AV10" s="29">
        <v>8</v>
      </c>
      <c r="AW10" s="15">
        <v>10</v>
      </c>
      <c r="AX10" s="1"/>
    </row>
    <row r="11" spans="1:50" ht="15">
      <c r="A11" s="2">
        <v>7</v>
      </c>
      <c r="B11" s="17" t="s">
        <v>25</v>
      </c>
      <c r="C11" s="18">
        <v>11</v>
      </c>
      <c r="D11" s="18">
        <v>7</v>
      </c>
      <c r="E11" s="18">
        <v>2</v>
      </c>
      <c r="F11" s="18">
        <v>0</v>
      </c>
      <c r="G11" s="18">
        <v>3</v>
      </c>
      <c r="H11" s="19">
        <v>0</v>
      </c>
      <c r="I11" s="12">
        <f>(C11*C$4)+(D11*D$4)+(E11*E$4)+(F11*F$4)+(G11*G$4)+(H11*H$4)</f>
        <v>347</v>
      </c>
      <c r="J11" s="18">
        <v>12</v>
      </c>
      <c r="K11" s="18">
        <v>1</v>
      </c>
      <c r="L11" s="18">
        <v>3</v>
      </c>
      <c r="M11" s="18">
        <v>0</v>
      </c>
      <c r="N11" s="18">
        <v>2</v>
      </c>
      <c r="O11" s="19">
        <v>0</v>
      </c>
      <c r="P11" s="12">
        <f>(J11*J$4)+(K11*K$4)+(L11*L$4)+(M11*M$4)+(N11*N$4)+(O11*O$4)</f>
        <v>240</v>
      </c>
      <c r="Q11" s="18">
        <v>14</v>
      </c>
      <c r="R11" s="18">
        <v>7</v>
      </c>
      <c r="S11" s="18">
        <v>0</v>
      </c>
      <c r="T11" s="18">
        <v>0</v>
      </c>
      <c r="U11" s="18">
        <v>0</v>
      </c>
      <c r="V11" s="19">
        <v>3</v>
      </c>
      <c r="W11" s="12">
        <f>(Q11*Q$4)+(R11*R$4)+(S11*S$4)+(T11*T$4)+(U11*U$4)+(V11*V$4)</f>
        <v>550</v>
      </c>
      <c r="X11" s="20">
        <f>I11+P11+W11</f>
        <v>1137</v>
      </c>
      <c r="Y11" s="21">
        <v>6</v>
      </c>
      <c r="Z11" s="18">
        <v>4</v>
      </c>
      <c r="AA11" s="18">
        <v>0</v>
      </c>
      <c r="AB11" s="18">
        <v>0</v>
      </c>
      <c r="AC11" s="18">
        <v>2</v>
      </c>
      <c r="AD11" s="19">
        <v>0</v>
      </c>
      <c r="AE11" s="12">
        <f>(Y11*Y$4)+(Z11*Z$4)+(AA11*AA$4)+(AB11*AB$4)+(AC11*AC$4)+(AD11*AD$4)</f>
        <v>198</v>
      </c>
      <c r="AF11" s="18">
        <v>12</v>
      </c>
      <c r="AG11" s="18">
        <v>5</v>
      </c>
      <c r="AH11" s="18">
        <v>0</v>
      </c>
      <c r="AI11" s="18">
        <v>0</v>
      </c>
      <c r="AJ11" s="18">
        <v>4</v>
      </c>
      <c r="AK11" s="19">
        <v>0</v>
      </c>
      <c r="AL11" s="12">
        <f>(AF11*AF$4)+(AG11*AG$4)+(AH11*AH$4)+(AI11*AI$4)+(AJ11*AJ$4)+(AK11*AK$4)</f>
        <v>372</v>
      </c>
      <c r="AM11" s="18">
        <v>26</v>
      </c>
      <c r="AN11" s="18">
        <v>2</v>
      </c>
      <c r="AO11" s="18">
        <v>1</v>
      </c>
      <c r="AP11" s="18">
        <v>0</v>
      </c>
      <c r="AQ11" s="18">
        <v>0</v>
      </c>
      <c r="AR11" s="19">
        <v>0</v>
      </c>
      <c r="AS11" s="12">
        <f>(AM11*AM$4)+(AN11*AN$4)+(AO11*AO$4)+(AP11*AP$4)+(AQ11*AQ$4)+(AR11*AR$4)</f>
        <v>62</v>
      </c>
      <c r="AT11" s="22">
        <f>AE11+AL11+AS11</f>
        <v>632</v>
      </c>
      <c r="AU11" s="23">
        <f>X11+AT11</f>
        <v>1769</v>
      </c>
      <c r="AV11" s="30">
        <v>7</v>
      </c>
      <c r="AW11" s="25">
        <v>11</v>
      </c>
      <c r="AX11" s="1"/>
    </row>
    <row r="12" spans="1:50" ht="15">
      <c r="A12" s="2">
        <v>8</v>
      </c>
      <c r="B12" s="11" t="s">
        <v>50</v>
      </c>
      <c r="C12" s="26">
        <v>12</v>
      </c>
      <c r="D12" s="26">
        <v>1</v>
      </c>
      <c r="E12" s="26">
        <v>2</v>
      </c>
      <c r="F12" s="26">
        <v>0</v>
      </c>
      <c r="G12" s="26">
        <v>1</v>
      </c>
      <c r="H12" s="27">
        <v>0</v>
      </c>
      <c r="I12" s="12">
        <f>(C12*C$4)+(D12*D$4)+(E12*E$4)+(F12*F$4)+(G12*G$4)+(H12*H$4)</f>
        <v>140</v>
      </c>
      <c r="J12" s="26">
        <v>14</v>
      </c>
      <c r="K12" s="26">
        <v>0</v>
      </c>
      <c r="L12" s="26">
        <v>1</v>
      </c>
      <c r="M12" s="26">
        <v>0</v>
      </c>
      <c r="N12" s="26">
        <v>4</v>
      </c>
      <c r="O12" s="27">
        <v>0</v>
      </c>
      <c r="P12" s="12">
        <f>(J12*J$4)+(K12*K$4)+(L12*L$4)+(M12*M$4)+(N12*N$4)+(O12*O$4)</f>
        <v>354</v>
      </c>
      <c r="Q12" s="26">
        <v>0</v>
      </c>
      <c r="R12" s="26">
        <v>0</v>
      </c>
      <c r="S12" s="26">
        <v>0</v>
      </c>
      <c r="T12" s="26">
        <v>0</v>
      </c>
      <c r="U12" s="26">
        <v>10</v>
      </c>
      <c r="V12" s="27">
        <v>0</v>
      </c>
      <c r="W12" s="12">
        <f>(Q12*Q$4)+(R12*R$4)+(S12*S$4)+(T12*T$4)+(U12*U$4)+(V12*V$4)</f>
        <v>800</v>
      </c>
      <c r="X12" s="13">
        <f>I12+P12+W12</f>
        <v>1294</v>
      </c>
      <c r="Y12" s="28">
        <v>16</v>
      </c>
      <c r="Z12" s="26">
        <v>3</v>
      </c>
      <c r="AA12" s="26">
        <v>4</v>
      </c>
      <c r="AB12" s="26">
        <v>0</v>
      </c>
      <c r="AC12" s="26">
        <v>3</v>
      </c>
      <c r="AD12" s="27">
        <v>0</v>
      </c>
      <c r="AE12" s="12">
        <f>(Y12*Y$4)+(Z12*Z$4)+(AA12*AA$4)+(AB12*AB$4)+(AC12*AC$4)+(AD12*AD$4)</f>
        <v>360</v>
      </c>
      <c r="AF12" s="26">
        <v>14</v>
      </c>
      <c r="AG12" s="26">
        <v>4</v>
      </c>
      <c r="AH12" s="26">
        <v>2</v>
      </c>
      <c r="AI12" s="26">
        <v>0</v>
      </c>
      <c r="AJ12" s="26">
        <v>0</v>
      </c>
      <c r="AK12" s="27">
        <v>0</v>
      </c>
      <c r="AL12" s="12">
        <f>(AF12*AF$4)+(AG12*AG$4)+(AH12*AH$4)+(AI12*AI$4)+(AJ12*AJ$4)+(AK12*AK$4)</f>
        <v>86</v>
      </c>
      <c r="AM12" s="26">
        <v>12</v>
      </c>
      <c r="AN12" s="26">
        <v>4</v>
      </c>
      <c r="AO12" s="26">
        <v>1</v>
      </c>
      <c r="AP12" s="26">
        <v>0</v>
      </c>
      <c r="AQ12" s="26">
        <v>0</v>
      </c>
      <c r="AR12" s="27">
        <v>0</v>
      </c>
      <c r="AS12" s="12">
        <f>(AM12*AM$4)+(AN12*AN$4)+(AO12*AO$4)+(AP12*AP$4)+(AQ12*AQ$4)+(AR12*AR$4)</f>
        <v>64</v>
      </c>
      <c r="AT12" s="14">
        <f>AE12+AL12+AS12</f>
        <v>510</v>
      </c>
      <c r="AU12" s="15">
        <f>X12+AT12</f>
        <v>1804</v>
      </c>
      <c r="AV12" s="29">
        <v>8</v>
      </c>
      <c r="AW12" s="15">
        <v>10</v>
      </c>
      <c r="AX12" s="1"/>
    </row>
    <row r="13" spans="1:50" ht="15">
      <c r="A13" s="2">
        <v>9</v>
      </c>
      <c r="B13" s="17" t="s">
        <v>51</v>
      </c>
      <c r="C13" s="18">
        <v>16</v>
      </c>
      <c r="D13" s="18">
        <v>3</v>
      </c>
      <c r="E13" s="18">
        <v>2</v>
      </c>
      <c r="F13" s="18">
        <v>0</v>
      </c>
      <c r="G13" s="18">
        <v>2</v>
      </c>
      <c r="H13" s="19">
        <v>0</v>
      </c>
      <c r="I13" s="12">
        <f>(C13*C$4)+(D13*D$4)+(E13*E$4)+(F13*F$4)+(G13*G$4)+(H13*H$4)</f>
        <v>240</v>
      </c>
      <c r="J13" s="18">
        <v>29</v>
      </c>
      <c r="K13" s="18">
        <v>0</v>
      </c>
      <c r="L13" s="18">
        <v>3</v>
      </c>
      <c r="M13" s="18">
        <v>0</v>
      </c>
      <c r="N13" s="18">
        <v>6</v>
      </c>
      <c r="O13" s="19">
        <v>1</v>
      </c>
      <c r="P13" s="12">
        <f>(J13*J$4)+(K13*K$4)+(L13*L$4)+(M13*M$4)+(N13*N$4)+(O13*O$4)</f>
        <v>729</v>
      </c>
      <c r="Q13" s="18">
        <v>29</v>
      </c>
      <c r="R13" s="18">
        <v>2</v>
      </c>
      <c r="S13" s="18">
        <v>4</v>
      </c>
      <c r="T13" s="18">
        <v>0</v>
      </c>
      <c r="U13" s="18">
        <v>7</v>
      </c>
      <c r="V13" s="19">
        <v>1</v>
      </c>
      <c r="W13" s="12">
        <f>(Q13*Q$4)+(R13*R$4)+(S13*S$4)+(T13*T$4)+(U13*U$4)+(V13*V$4)</f>
        <v>845</v>
      </c>
      <c r="X13" s="20">
        <f>I13+P13+W13</f>
        <v>1814</v>
      </c>
      <c r="Y13" s="21">
        <v>20</v>
      </c>
      <c r="Z13" s="18">
        <v>6</v>
      </c>
      <c r="AA13" s="18">
        <v>3</v>
      </c>
      <c r="AB13" s="18">
        <v>0</v>
      </c>
      <c r="AC13" s="18">
        <v>3</v>
      </c>
      <c r="AD13" s="19">
        <v>0</v>
      </c>
      <c r="AE13" s="12">
        <f>(Y13*Y$4)+(Z13*Z$4)+(AA13*AA$4)+(AB13*AB$4)+(AC13*AC$4)+(AD13*AD$4)</f>
        <v>368</v>
      </c>
      <c r="AF13" s="18">
        <v>20</v>
      </c>
      <c r="AG13" s="18">
        <v>2</v>
      </c>
      <c r="AH13" s="18">
        <v>2</v>
      </c>
      <c r="AI13" s="18">
        <v>0</v>
      </c>
      <c r="AJ13" s="18">
        <v>1</v>
      </c>
      <c r="AK13" s="19">
        <v>0</v>
      </c>
      <c r="AL13" s="12">
        <f>(AF13*AF$4)+(AG13*AG$4)+(AH13*AH$4)+(AI13*AI$4)+(AJ13*AJ$4)+(AK13*AK$4)</f>
        <v>156</v>
      </c>
      <c r="AM13" s="18">
        <v>23</v>
      </c>
      <c r="AN13" s="18">
        <v>3</v>
      </c>
      <c r="AO13" s="18">
        <v>2</v>
      </c>
      <c r="AP13" s="18">
        <v>0</v>
      </c>
      <c r="AQ13" s="18">
        <v>1</v>
      </c>
      <c r="AR13" s="19">
        <v>0</v>
      </c>
      <c r="AS13" s="12">
        <f>(AM13*AM$4)+(AN13*AN$4)+(AO13*AO$4)+(AP13*AP$4)+(AQ13*AQ$4)+(AR13*AR$4)</f>
        <v>167</v>
      </c>
      <c r="AT13" s="22">
        <f>AE13+AL13+AS13</f>
        <v>691</v>
      </c>
      <c r="AU13" s="23">
        <f>X13+AT13</f>
        <v>2505</v>
      </c>
      <c r="AV13" s="30">
        <v>9</v>
      </c>
      <c r="AW13" s="25">
        <v>9</v>
      </c>
      <c r="AX13" s="1"/>
    </row>
    <row r="14" spans="1:50" ht="15">
      <c r="A14" s="2">
        <v>10</v>
      </c>
      <c r="B14" s="11" t="s">
        <v>27</v>
      </c>
      <c r="C14" s="26">
        <v>8</v>
      </c>
      <c r="D14" s="26">
        <v>5</v>
      </c>
      <c r="E14" s="26">
        <v>4</v>
      </c>
      <c r="F14" s="26">
        <v>0</v>
      </c>
      <c r="G14" s="26">
        <v>2</v>
      </c>
      <c r="H14" s="27">
        <v>1</v>
      </c>
      <c r="I14" s="12">
        <f>(C14*C$4)+(D14*D$4)+(E14*E$4)+(F14*F$4)+(G14*G$4)+(H14*H$4)</f>
        <v>448</v>
      </c>
      <c r="J14" s="26">
        <v>16</v>
      </c>
      <c r="K14" s="26">
        <v>1</v>
      </c>
      <c r="L14" s="26">
        <v>4</v>
      </c>
      <c r="M14" s="26">
        <v>0</v>
      </c>
      <c r="N14" s="26">
        <v>3</v>
      </c>
      <c r="O14" s="27">
        <v>1</v>
      </c>
      <c r="P14" s="12">
        <f>(J14*J$4)+(K14*K$4)+(L14*L$4)+(M14*M$4)+(N14*N$4)+(O14*O$4)</f>
        <v>504</v>
      </c>
      <c r="Q14" s="26">
        <v>32</v>
      </c>
      <c r="R14" s="26">
        <v>3</v>
      </c>
      <c r="S14" s="26">
        <v>4</v>
      </c>
      <c r="T14" s="26">
        <v>0</v>
      </c>
      <c r="U14" s="26">
        <v>2</v>
      </c>
      <c r="V14" s="27">
        <v>2</v>
      </c>
      <c r="W14" s="12">
        <f>(Q14*Q$4)+(R14*R$4)+(S14*S$4)+(T14*T$4)+(U14*U$4)+(V14*V$4)</f>
        <v>616</v>
      </c>
      <c r="X14" s="13">
        <f>I14+P14+W14</f>
        <v>1568</v>
      </c>
      <c r="Y14" s="28">
        <v>4</v>
      </c>
      <c r="Z14" s="26">
        <v>0</v>
      </c>
      <c r="AA14" s="26">
        <v>0</v>
      </c>
      <c r="AB14" s="26">
        <v>0</v>
      </c>
      <c r="AC14" s="26">
        <v>10</v>
      </c>
      <c r="AD14" s="27">
        <v>0</v>
      </c>
      <c r="AE14" s="12">
        <f>(Y14*Y$4)+(Z14*Z$4)+(AA14*AA$4)+(AB14*AB$4)+(AC14*AC$4)+(AD14*AD$4)</f>
        <v>804</v>
      </c>
      <c r="AF14" s="26">
        <v>12</v>
      </c>
      <c r="AG14" s="26">
        <v>4</v>
      </c>
      <c r="AH14" s="26">
        <v>1</v>
      </c>
      <c r="AI14" s="26">
        <v>0</v>
      </c>
      <c r="AJ14" s="26">
        <v>5</v>
      </c>
      <c r="AK14" s="27">
        <v>0</v>
      </c>
      <c r="AL14" s="12">
        <f>(AF14*AF$4)+(AG14*AG$4)+(AH14*AH$4)+(AI14*AI$4)+(AJ14*AJ$4)+(AK14*AK$4)</f>
        <v>464</v>
      </c>
      <c r="AM14" s="26">
        <v>22</v>
      </c>
      <c r="AN14" s="26">
        <v>3</v>
      </c>
      <c r="AO14" s="26">
        <v>2</v>
      </c>
      <c r="AP14" s="26">
        <v>0</v>
      </c>
      <c r="AQ14" s="26">
        <v>4</v>
      </c>
      <c r="AR14" s="27">
        <v>2</v>
      </c>
      <c r="AS14" s="12">
        <f>(AM14*AM$4)+(AN14*AN$4)+(AO14*AO$4)+(AP14*AP$4)+(AQ14*AQ$4)+(AR14*AR$4)</f>
        <v>726</v>
      </c>
      <c r="AT14" s="14">
        <f>AE14+AL14+AS14</f>
        <v>1994</v>
      </c>
      <c r="AU14" s="15">
        <f>X14+AT14</f>
        <v>3562</v>
      </c>
      <c r="AV14" s="29">
        <v>10</v>
      </c>
      <c r="AW14" s="15">
        <v>8</v>
      </c>
      <c r="AX14" s="1"/>
    </row>
    <row r="15" spans="1:50" ht="15">
      <c r="A15" s="2">
        <v>11</v>
      </c>
      <c r="B15" s="17" t="s">
        <v>52</v>
      </c>
      <c r="C15" s="18">
        <v>40</v>
      </c>
      <c r="D15" s="18">
        <v>6</v>
      </c>
      <c r="E15" s="18">
        <v>2</v>
      </c>
      <c r="F15" s="18">
        <v>0</v>
      </c>
      <c r="G15" s="18">
        <v>9</v>
      </c>
      <c r="H15" s="19">
        <v>7</v>
      </c>
      <c r="I15" s="12">
        <f>(C15*C$4)+(D15*D$4)+(E15*E$4)+(F15*F$4)+(G15*G$4)+(H15*H$4)</f>
        <v>1968</v>
      </c>
      <c r="J15" s="18">
        <v>16</v>
      </c>
      <c r="K15" s="18">
        <v>2</v>
      </c>
      <c r="L15" s="18">
        <v>0</v>
      </c>
      <c r="M15" s="18">
        <v>5</v>
      </c>
      <c r="N15" s="18">
        <v>6</v>
      </c>
      <c r="O15" s="19">
        <v>2</v>
      </c>
      <c r="P15" s="12">
        <f>(J15*J$4)+(K15*K$4)+(L15*L$4)+(M15*M$4)+(N15*N$4)+(O15*O$4)</f>
        <v>1132</v>
      </c>
      <c r="Q15" s="18">
        <v>22</v>
      </c>
      <c r="R15" s="18">
        <v>2</v>
      </c>
      <c r="S15" s="18">
        <v>3</v>
      </c>
      <c r="T15" s="18">
        <v>0</v>
      </c>
      <c r="U15" s="18">
        <v>4</v>
      </c>
      <c r="V15" s="19">
        <v>5</v>
      </c>
      <c r="W15" s="12">
        <f>(Q15*Q$4)+(R15*R$4)+(S15*S$4)+(T15*T$4)+(U15*U$4)+(V15*V$4)</f>
        <v>1218</v>
      </c>
      <c r="X15" s="20">
        <f>I15+P15+W15</f>
        <v>4318</v>
      </c>
      <c r="Y15" s="21">
        <v>10</v>
      </c>
      <c r="Z15" s="18">
        <v>5</v>
      </c>
      <c r="AA15" s="18">
        <v>3</v>
      </c>
      <c r="AB15" s="18">
        <v>0</v>
      </c>
      <c r="AC15" s="18">
        <v>3</v>
      </c>
      <c r="AD15" s="19">
        <v>7</v>
      </c>
      <c r="AE15" s="12">
        <f>(Y15*Y$4)+(Z15*Z$4)+(AA15*AA$4)+(AB15*AB$4)+(AC15*AC$4)+(AD15*AD$4)</f>
        <v>1470</v>
      </c>
      <c r="AF15" s="18">
        <v>24</v>
      </c>
      <c r="AG15" s="18">
        <v>5</v>
      </c>
      <c r="AH15" s="18">
        <v>3</v>
      </c>
      <c r="AI15" s="18">
        <v>0</v>
      </c>
      <c r="AJ15" s="18">
        <v>4</v>
      </c>
      <c r="AK15" s="19">
        <v>2</v>
      </c>
      <c r="AL15" s="12">
        <f>(AF15*AF$4)+(AG15*AG$4)+(AH15*AH$4)+(AI15*AI$4)+(AJ15*AJ$4)+(AK15*AK$4)</f>
        <v>764</v>
      </c>
      <c r="AM15" s="18">
        <v>12</v>
      </c>
      <c r="AN15" s="18">
        <v>2</v>
      </c>
      <c r="AO15" s="18">
        <v>2</v>
      </c>
      <c r="AP15" s="18">
        <v>0</v>
      </c>
      <c r="AQ15" s="18">
        <v>6</v>
      </c>
      <c r="AR15" s="19">
        <v>3</v>
      </c>
      <c r="AS15" s="12">
        <f>(AM15*AM$4)+(AN15*AN$4)+(AO15*AO$4)+(AP15*AP$4)+(AQ15*AQ$4)+(AR15*AR$4)</f>
        <v>1028</v>
      </c>
      <c r="AT15" s="22">
        <f>AE15+AL15+AS15</f>
        <v>3262</v>
      </c>
      <c r="AU15" s="23">
        <f>X15+AT15</f>
        <v>7580</v>
      </c>
      <c r="AV15" s="30">
        <v>11</v>
      </c>
      <c r="AW15" s="25">
        <v>7</v>
      </c>
      <c r="AX15" s="1"/>
    </row>
    <row r="16" spans="1:50" ht="15">
      <c r="A16" s="2">
        <v>10</v>
      </c>
      <c r="B16" s="11"/>
      <c r="C16" s="26"/>
      <c r="D16" s="26"/>
      <c r="E16" s="26"/>
      <c r="F16" s="26"/>
      <c r="G16" s="26"/>
      <c r="H16" s="27"/>
      <c r="I16" s="12">
        <f>(C16*C$4)+(D16*D$4)+(E16*E$4)+(F16*F$4)+(G16*G$4)+(H16*H$4)</f>
        <v>0</v>
      </c>
      <c r="J16" s="26"/>
      <c r="K16" s="26"/>
      <c r="L16" s="26"/>
      <c r="M16" s="26"/>
      <c r="N16" s="26"/>
      <c r="O16" s="27"/>
      <c r="P16" s="12">
        <f>(J16*J$4)+(K16*K$4)+(L16*L$4)+(M16*M$4)+(N16*N$4)+(O16*O$4)</f>
        <v>0</v>
      </c>
      <c r="Q16" s="26"/>
      <c r="R16" s="26"/>
      <c r="S16" s="26"/>
      <c r="T16" s="26"/>
      <c r="U16" s="26"/>
      <c r="V16" s="27"/>
      <c r="W16" s="12">
        <f>(Q16*Q$4)+(R16*R$4)+(S16*S$4)+(T16*T$4)+(U16*U$4)+(V16*V$4)</f>
        <v>0</v>
      </c>
      <c r="X16" s="13">
        <f>I16+P16+W16</f>
        <v>0</v>
      </c>
      <c r="Y16" s="28"/>
      <c r="Z16" s="26"/>
      <c r="AA16" s="26"/>
      <c r="AB16" s="26"/>
      <c r="AC16" s="26"/>
      <c r="AD16" s="27"/>
      <c r="AE16" s="12">
        <f>(Y16*Y$4)+(Z16*Z$4)+(AA16*AA$4)+(AB16*AB$4)+(AC16*AC$4)+(AD16*AD$4)</f>
        <v>0</v>
      </c>
      <c r="AF16" s="26"/>
      <c r="AG16" s="26"/>
      <c r="AH16" s="26"/>
      <c r="AI16" s="26"/>
      <c r="AJ16" s="26"/>
      <c r="AK16" s="27"/>
      <c r="AL16" s="12">
        <f>(AF16*AF$4)+(AG16*AG$4)+(AH16*AH$4)+(AI16*AI$4)+(AJ16*AJ$4)+(AK16*AK$4)</f>
        <v>0</v>
      </c>
      <c r="AM16" s="26"/>
      <c r="AN16" s="26"/>
      <c r="AO16" s="26"/>
      <c r="AP16" s="26"/>
      <c r="AQ16" s="26"/>
      <c r="AR16" s="27"/>
      <c r="AS16" s="12">
        <f>(AM16*AM$4)+(AN16*AN$4)+(AO16*AO$4)+(AP16*AP$4)+(AQ16*AQ$4)+(AR16*AR$4)</f>
        <v>0</v>
      </c>
      <c r="AT16" s="14">
        <f>AE16+AL16+AS16</f>
        <v>0</v>
      </c>
      <c r="AU16" s="15">
        <f>X16+AT16</f>
        <v>0</v>
      </c>
      <c r="AV16" s="29">
        <v>10</v>
      </c>
      <c r="AW16" s="15">
        <v>8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>(C17*C$4)+(D17*D$4)+(E17*E$4)+(F17*F$4)+(G17*G$4)+(H17*H$4)</f>
        <v>0</v>
      </c>
      <c r="J17" s="18"/>
      <c r="K17" s="18"/>
      <c r="L17" s="18"/>
      <c r="M17" s="18"/>
      <c r="N17" s="18"/>
      <c r="O17" s="19"/>
      <c r="P17" s="12">
        <f>(J17*J$4)+(K17*K$4)+(L17*L$4)+(M17*M$4)+(N17*N$4)+(O17*O$4)</f>
        <v>0</v>
      </c>
      <c r="Q17" s="18"/>
      <c r="R17" s="18"/>
      <c r="S17" s="18"/>
      <c r="T17" s="18"/>
      <c r="U17" s="18"/>
      <c r="V17" s="19"/>
      <c r="W17" s="12">
        <f>(Q17*Q$4)+(R17*R$4)+(S17*S$4)+(T17*T$4)+(U17*U$4)+(V17*V$4)</f>
        <v>0</v>
      </c>
      <c r="X17" s="20">
        <f>I17+P17+W17</f>
        <v>0</v>
      </c>
      <c r="Y17" s="21"/>
      <c r="Z17" s="18"/>
      <c r="AA17" s="18"/>
      <c r="AB17" s="18"/>
      <c r="AC17" s="18"/>
      <c r="AD17" s="19"/>
      <c r="AE17" s="12">
        <f>(Y17*Y$4)+(Z17*Z$4)+(AA17*AA$4)+(AB17*AB$4)+(AC17*AC$4)+(AD17*AD$4)</f>
        <v>0</v>
      </c>
      <c r="AF17" s="18"/>
      <c r="AG17" s="18"/>
      <c r="AH17" s="18"/>
      <c r="AI17" s="18"/>
      <c r="AJ17" s="18"/>
      <c r="AK17" s="19"/>
      <c r="AL17" s="12">
        <f>(AF17*AF$4)+(AG17*AG$4)+(AH17*AH$4)+(AI17*AI$4)+(AJ17*AJ$4)+(AK17*AK$4)</f>
        <v>0</v>
      </c>
      <c r="AM17" s="18"/>
      <c r="AN17" s="18"/>
      <c r="AO17" s="18"/>
      <c r="AP17" s="18"/>
      <c r="AQ17" s="18"/>
      <c r="AR17" s="19"/>
      <c r="AS17" s="12">
        <f>(AM17*AM$4)+(AN17*AN$4)+(AO17*AO$4)+(AP17*AP$4)+(AQ17*AQ$4)+(AR17*AR$4)</f>
        <v>0</v>
      </c>
      <c r="AT17" s="22">
        <f>AE17+AL17+AS17</f>
        <v>0</v>
      </c>
      <c r="AU17" s="23">
        <f>X17+AT17</f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aca="true" t="shared" si="0" ref="I18:I34">(C18*C$4)+(D18*D$4)+(E18*E$4)+(F18*F$4)+(G18*G$4)+(H18*H$4)</f>
        <v>0</v>
      </c>
      <c r="J18" s="26"/>
      <c r="K18" s="26"/>
      <c r="L18" s="26"/>
      <c r="M18" s="26"/>
      <c r="N18" s="26"/>
      <c r="O18" s="27"/>
      <c r="P18" s="12">
        <f aca="true" t="shared" si="1" ref="P18:P34">(J18*J$4)+(K18*K$4)+(L18*L$4)+(M18*M$4)+(N18*N$4)+(O18*O$4)</f>
        <v>0</v>
      </c>
      <c r="Q18" s="26"/>
      <c r="R18" s="26"/>
      <c r="S18" s="26"/>
      <c r="T18" s="26"/>
      <c r="U18" s="26"/>
      <c r="V18" s="27"/>
      <c r="W18" s="12">
        <f aca="true" t="shared" si="2" ref="W18:W34">(Q18*Q$4)+(R18*R$4)+(S18*S$4)+(T18*T$4)+(U18*U$4)+(V18*V$4)</f>
        <v>0</v>
      </c>
      <c r="X18" s="13">
        <f aca="true" t="shared" si="3" ref="X18:X34">I18+P18+W18</f>
        <v>0</v>
      </c>
      <c r="Y18" s="28"/>
      <c r="Z18" s="26"/>
      <c r="AA18" s="26"/>
      <c r="AB18" s="26"/>
      <c r="AC18" s="26"/>
      <c r="AD18" s="27"/>
      <c r="AE18" s="12">
        <f aca="true" t="shared" si="4" ref="AE18:AE34">(Y18*Y$4)+(Z18*Z$4)+(AA18*AA$4)+(AB18*AB$4)+(AC18*AC$4)+(AD18*AD$4)</f>
        <v>0</v>
      </c>
      <c r="AF18" s="26"/>
      <c r="AG18" s="26"/>
      <c r="AH18" s="26"/>
      <c r="AI18" s="26"/>
      <c r="AJ18" s="26"/>
      <c r="AK18" s="27"/>
      <c r="AL18" s="12">
        <f aca="true" t="shared" si="5" ref="AL18:AL34">(AF18*AF$4)+(AG18*AG$4)+(AH18*AH$4)+(AI18*AI$4)+(AJ18*AJ$4)+(AK18*AK$4)</f>
        <v>0</v>
      </c>
      <c r="AM18" s="26"/>
      <c r="AN18" s="26"/>
      <c r="AO18" s="26"/>
      <c r="AP18" s="26"/>
      <c r="AQ18" s="26"/>
      <c r="AR18" s="27"/>
      <c r="AS18" s="12">
        <f aca="true" t="shared" si="6" ref="AS18:AS34">(AM18*AM$4)+(AN18*AN$4)+(AO18*AO$4)+(AP18*AP$4)+(AQ18*AQ$4)+(AR18*AR$4)</f>
        <v>0</v>
      </c>
      <c r="AT18" s="14">
        <f aca="true" t="shared" si="7" ref="AT18:AT34">AE18+AL18+AS18</f>
        <v>0</v>
      </c>
      <c r="AU18" s="15">
        <f aca="true" t="shared" si="8" ref="AU18:AU34">X18+AT18</f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B3:B4"/>
    <mergeCell ref="C3:H3"/>
    <mergeCell ref="I3:I4"/>
    <mergeCell ref="J3:O3"/>
    <mergeCell ref="C1:AS1"/>
    <mergeCell ref="C2:W2"/>
    <mergeCell ref="X2:X4"/>
    <mergeCell ref="Y2:AS2"/>
    <mergeCell ref="AS3:AS4"/>
    <mergeCell ref="AL3:AL4"/>
    <mergeCell ref="Q3:V3"/>
    <mergeCell ref="P3:P4"/>
    <mergeCell ref="AE3:AE4"/>
    <mergeCell ref="AU2:AU4"/>
    <mergeCell ref="AM3:AR3"/>
    <mergeCell ref="AV2:AV4"/>
    <mergeCell ref="AW2:AW4"/>
    <mergeCell ref="AT2:AT4"/>
    <mergeCell ref="W3:W4"/>
    <mergeCell ref="Y3:AD3"/>
    <mergeCell ref="AF3:AK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Z11" sqref="AZ1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57" t="s">
        <v>49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1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6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6" t="s">
        <v>4</v>
      </c>
      <c r="AU2" s="46" t="s">
        <v>5</v>
      </c>
      <c r="AV2" s="51" t="s">
        <v>6</v>
      </c>
      <c r="AW2" s="51" t="s">
        <v>7</v>
      </c>
      <c r="AX2" s="1"/>
    </row>
    <row r="3" spans="1:50" ht="15" customHeight="1">
      <c r="A3" s="1"/>
      <c r="B3" s="64" t="s">
        <v>10</v>
      </c>
      <c r="C3" s="49" t="s">
        <v>1</v>
      </c>
      <c r="D3" s="49"/>
      <c r="E3" s="49"/>
      <c r="F3" s="49"/>
      <c r="G3" s="49"/>
      <c r="H3" s="50"/>
      <c r="I3" s="62" t="s">
        <v>0</v>
      </c>
      <c r="J3" s="49" t="s">
        <v>2</v>
      </c>
      <c r="K3" s="49"/>
      <c r="L3" s="49"/>
      <c r="M3" s="49"/>
      <c r="N3" s="49"/>
      <c r="O3" s="50"/>
      <c r="P3" s="62" t="s">
        <v>0</v>
      </c>
      <c r="Q3" s="49" t="s">
        <v>3</v>
      </c>
      <c r="R3" s="49"/>
      <c r="S3" s="49"/>
      <c r="T3" s="49"/>
      <c r="U3" s="49"/>
      <c r="V3" s="50"/>
      <c r="W3" s="54" t="s">
        <v>0</v>
      </c>
      <c r="X3" s="47"/>
      <c r="Y3" s="56" t="s">
        <v>1</v>
      </c>
      <c r="Z3" s="49"/>
      <c r="AA3" s="49"/>
      <c r="AB3" s="49"/>
      <c r="AC3" s="49"/>
      <c r="AD3" s="50"/>
      <c r="AE3" s="62" t="s">
        <v>0</v>
      </c>
      <c r="AF3" s="49" t="s">
        <v>2</v>
      </c>
      <c r="AG3" s="49"/>
      <c r="AH3" s="49"/>
      <c r="AI3" s="49"/>
      <c r="AJ3" s="49"/>
      <c r="AK3" s="50"/>
      <c r="AL3" s="62" t="s">
        <v>0</v>
      </c>
      <c r="AM3" s="49" t="s">
        <v>3</v>
      </c>
      <c r="AN3" s="49"/>
      <c r="AO3" s="49"/>
      <c r="AP3" s="49"/>
      <c r="AQ3" s="49"/>
      <c r="AR3" s="50"/>
      <c r="AS3" s="62" t="s">
        <v>0</v>
      </c>
      <c r="AT3" s="47"/>
      <c r="AU3" s="47"/>
      <c r="AV3" s="52"/>
      <c r="AW3" s="52"/>
      <c r="AX3" s="1"/>
    </row>
    <row r="4" spans="1:50" ht="15.75" thickBot="1">
      <c r="A4" s="1"/>
      <c r="B4" s="65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6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6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5"/>
      <c r="X4" s="48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6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6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63"/>
      <c r="AT4" s="48"/>
      <c r="AU4" s="48"/>
      <c r="AV4" s="53"/>
      <c r="AW4" s="53"/>
      <c r="AX4" s="1"/>
    </row>
    <row r="5" spans="1:50" ht="15">
      <c r="A5" s="2">
        <v>1</v>
      </c>
      <c r="B5" s="17" t="s">
        <v>47</v>
      </c>
      <c r="C5" s="18">
        <v>4</v>
      </c>
      <c r="D5" s="18">
        <v>6</v>
      </c>
      <c r="E5" s="18">
        <v>2</v>
      </c>
      <c r="F5" s="18">
        <v>0</v>
      </c>
      <c r="G5" s="18">
        <v>0</v>
      </c>
      <c r="H5" s="19">
        <v>0</v>
      </c>
      <c r="I5" s="12">
        <f>(C5*C$4)+(D5*D$4)+(E5*E$4)+(F5*F$4)+(G5*G$4)+(H5*H$4)</f>
        <v>92</v>
      </c>
      <c r="J5" s="18">
        <v>11</v>
      </c>
      <c r="K5" s="18">
        <v>5</v>
      </c>
      <c r="L5" s="18">
        <v>1</v>
      </c>
      <c r="M5" s="18">
        <v>0</v>
      </c>
      <c r="N5" s="18">
        <v>0</v>
      </c>
      <c r="O5" s="19">
        <v>1</v>
      </c>
      <c r="P5" s="12">
        <f>(J5*J$4)+(K5*K$4)+(L5*L$4)+(M5*M$4)+(N5*N$4)+(O5*O$4)</f>
        <v>231</v>
      </c>
      <c r="Q5" s="18">
        <v>25</v>
      </c>
      <c r="R5" s="18">
        <v>3</v>
      </c>
      <c r="S5" s="18">
        <v>1</v>
      </c>
      <c r="T5" s="18">
        <v>0</v>
      </c>
      <c r="U5" s="18">
        <v>0</v>
      </c>
      <c r="V5" s="19">
        <v>0</v>
      </c>
      <c r="W5" s="12">
        <f>(Q5*Q$4)+(R5*R$4)+(S5*S$4)+(T5*T$4)+(U5*U$4)+(V5*V$4)</f>
        <v>69</v>
      </c>
      <c r="X5" s="20">
        <f>I5+P5+W5</f>
        <v>392</v>
      </c>
      <c r="Y5" s="21">
        <v>6</v>
      </c>
      <c r="Z5" s="18">
        <v>4</v>
      </c>
      <c r="AA5" s="18">
        <v>1</v>
      </c>
      <c r="AB5" s="18">
        <v>0</v>
      </c>
      <c r="AC5" s="18">
        <v>1</v>
      </c>
      <c r="AD5" s="19">
        <v>0</v>
      </c>
      <c r="AE5" s="12">
        <f>(Y5*Y$4)+(Z5*Z$4)+(AA5*AA$4)+(AB5*AB$4)+(AC5*AC$4)+(AD5*AD$4)</f>
        <v>138</v>
      </c>
      <c r="AF5" s="18">
        <v>14</v>
      </c>
      <c r="AG5" s="18">
        <v>2</v>
      </c>
      <c r="AH5" s="18">
        <v>1</v>
      </c>
      <c r="AI5" s="18">
        <v>0</v>
      </c>
      <c r="AJ5" s="18">
        <v>2</v>
      </c>
      <c r="AK5" s="19">
        <v>0</v>
      </c>
      <c r="AL5" s="12">
        <f>(AF5*AF$4)+(AG5*AG$4)+(AH5*AH$4)+(AI5*AI$4)+(AJ5*AJ$4)+(AK5*AK$4)</f>
        <v>210</v>
      </c>
      <c r="AM5" s="18">
        <v>15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12">
        <f>(AM5*AM$4)+(AN5*AN$4)+(AO5*AO$4)+(AP5*AP$4)+(AQ5*AQ$4)+(AR5*AR$4)</f>
        <v>55</v>
      </c>
      <c r="AT5" s="22">
        <f>AE5+AL5+AS5</f>
        <v>403</v>
      </c>
      <c r="AU5" s="41">
        <f>(X5+AT5)*1.2</f>
        <v>954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22</v>
      </c>
      <c r="C6" s="26">
        <v>4</v>
      </c>
      <c r="D6" s="26">
        <v>4</v>
      </c>
      <c r="E6" s="26">
        <v>1</v>
      </c>
      <c r="F6" s="26">
        <v>1</v>
      </c>
      <c r="G6" s="26">
        <v>0</v>
      </c>
      <c r="H6" s="27">
        <v>2</v>
      </c>
      <c r="I6" s="12">
        <f>(C6*C$4)+(D6*D$4)+(E6*E$4)+(F6*F$4)+(G6*G$4)+(H6*H$4)</f>
        <v>436</v>
      </c>
      <c r="J6" s="26">
        <v>12</v>
      </c>
      <c r="K6" s="26">
        <v>4</v>
      </c>
      <c r="L6" s="26">
        <v>1</v>
      </c>
      <c r="M6" s="26">
        <v>0</v>
      </c>
      <c r="N6" s="26">
        <v>0</v>
      </c>
      <c r="O6" s="27">
        <v>1</v>
      </c>
      <c r="P6" s="12">
        <f>(J6*J$4)+(K6*K$4)+(L6*L$4)+(M6*M$4)+(N6*N$4)+(O6*O$4)</f>
        <v>224</v>
      </c>
      <c r="Q6" s="26">
        <v>13</v>
      </c>
      <c r="R6" s="26">
        <v>2</v>
      </c>
      <c r="S6" s="26">
        <v>1</v>
      </c>
      <c r="T6" s="26">
        <v>0</v>
      </c>
      <c r="U6" s="26">
        <v>0</v>
      </c>
      <c r="V6" s="27">
        <v>1</v>
      </c>
      <c r="W6" s="12">
        <f>(Q6*Q$4)+(R6*R$4)+(S6*S$4)+(T6*T$4)+(U6*U$4)+(V6*V$4)</f>
        <v>209</v>
      </c>
      <c r="X6" s="14">
        <f>I6+P6+W6</f>
        <v>869</v>
      </c>
      <c r="Y6" s="28">
        <v>0</v>
      </c>
      <c r="Z6" s="26">
        <v>5</v>
      </c>
      <c r="AA6" s="26">
        <v>1</v>
      </c>
      <c r="AB6" s="26">
        <v>0</v>
      </c>
      <c r="AC6" s="26">
        <v>0</v>
      </c>
      <c r="AD6" s="27">
        <v>0</v>
      </c>
      <c r="AE6" s="12">
        <f>(Y6*Y$4)+(Z6*Z$4)+(AA6*AA$4)+(AB6*AB$4)+(AC6*AC$4)+(AD6*AD$4)</f>
        <v>60</v>
      </c>
      <c r="AF6" s="26">
        <v>4</v>
      </c>
      <c r="AG6" s="26">
        <v>4</v>
      </c>
      <c r="AH6" s="26">
        <v>0</v>
      </c>
      <c r="AI6" s="26">
        <v>0</v>
      </c>
      <c r="AJ6" s="26">
        <v>0</v>
      </c>
      <c r="AK6" s="27">
        <v>0</v>
      </c>
      <c r="AL6" s="12">
        <f>(AF6*AF$4)+(AG6*AG$4)+(AH6*AH$4)+(AI6*AI$4)+(AJ6*AJ$4)+(AK6*AK$4)</f>
        <v>36</v>
      </c>
      <c r="AM6" s="26">
        <v>9</v>
      </c>
      <c r="AN6" s="26">
        <v>7</v>
      </c>
      <c r="AO6" s="26">
        <v>1</v>
      </c>
      <c r="AP6" s="26">
        <v>0</v>
      </c>
      <c r="AQ6" s="26">
        <v>0</v>
      </c>
      <c r="AR6" s="27">
        <v>0</v>
      </c>
      <c r="AS6" s="12">
        <f>(AM6*AM$4)+(AN6*AN$4)+(AO6*AO$4)+(AP6*AP$4)+(AQ6*AQ$4)+(AR6*AR$4)</f>
        <v>85</v>
      </c>
      <c r="AT6" s="14">
        <f>AE6+AL6+AS6</f>
        <v>181</v>
      </c>
      <c r="AU6" s="15">
        <f>X6+AT6</f>
        <v>1050</v>
      </c>
      <c r="AV6" s="16">
        <v>2</v>
      </c>
      <c r="AW6" s="15">
        <v>17</v>
      </c>
      <c r="AX6" s="1"/>
    </row>
    <row r="7" spans="1:50" ht="15">
      <c r="A7" s="2">
        <v>3</v>
      </c>
      <c r="B7" s="17" t="s">
        <v>48</v>
      </c>
      <c r="C7" s="18">
        <v>24</v>
      </c>
      <c r="D7" s="18">
        <v>3</v>
      </c>
      <c r="E7" s="18">
        <v>1</v>
      </c>
      <c r="F7" s="18">
        <v>0</v>
      </c>
      <c r="G7" s="18">
        <v>3</v>
      </c>
      <c r="H7" s="19">
        <v>1</v>
      </c>
      <c r="I7" s="12">
        <f>(C7*C$4)+(D7*D$4)+(E7*E$4)+(F7*F$4)+(G7*G$4)+(H7*H$4)</f>
        <v>468</v>
      </c>
      <c r="J7" s="18">
        <v>16</v>
      </c>
      <c r="K7" s="18">
        <v>2</v>
      </c>
      <c r="L7" s="18">
        <v>1</v>
      </c>
      <c r="M7" s="18">
        <v>0</v>
      </c>
      <c r="N7" s="18">
        <v>0</v>
      </c>
      <c r="O7" s="19">
        <v>0</v>
      </c>
      <c r="P7" s="12">
        <f>(J7*J$4)+(K7*K$4)+(L7*L$4)+(M7*M$4)+(N7*N$4)+(O7*O$4)</f>
        <v>52</v>
      </c>
      <c r="Q7" s="18">
        <v>13</v>
      </c>
      <c r="R7" s="18">
        <v>5</v>
      </c>
      <c r="S7" s="18">
        <v>0</v>
      </c>
      <c r="T7" s="18">
        <v>0</v>
      </c>
      <c r="U7" s="18">
        <v>0</v>
      </c>
      <c r="V7" s="19">
        <v>0</v>
      </c>
      <c r="W7" s="12">
        <f>(Q7*Q$4)+(R7*R$4)+(S7*S$4)+(T7*T$4)+(U7*U$4)+(V7*V$4)</f>
        <v>53</v>
      </c>
      <c r="X7" s="20">
        <f>I7+P7+W7</f>
        <v>573</v>
      </c>
      <c r="Y7" s="21">
        <v>8</v>
      </c>
      <c r="Z7" s="18">
        <v>4</v>
      </c>
      <c r="AA7" s="18">
        <v>2</v>
      </c>
      <c r="AB7" s="18">
        <v>0</v>
      </c>
      <c r="AC7" s="18">
        <v>1</v>
      </c>
      <c r="AD7" s="19">
        <v>0</v>
      </c>
      <c r="AE7" s="12">
        <f>(Y7*Y$4)+(Z7*Z$4)+(AA7*AA$4)+(AB7*AB$4)+(AC7*AC$4)+(AD7*AD$4)</f>
        <v>160</v>
      </c>
      <c r="AF7" s="18">
        <v>12</v>
      </c>
      <c r="AG7" s="18">
        <v>4</v>
      </c>
      <c r="AH7" s="18">
        <v>2</v>
      </c>
      <c r="AI7" s="18">
        <v>0</v>
      </c>
      <c r="AJ7" s="18">
        <v>1</v>
      </c>
      <c r="AK7" s="19">
        <v>0</v>
      </c>
      <c r="AL7" s="12">
        <f>(AF7*AF$4)+(AG7*AG$4)+(AH7*AH$4)+(AI7*AI$4)+(AJ7*AJ$4)+(AK7*AK$4)</f>
        <v>164</v>
      </c>
      <c r="AM7" s="18">
        <v>17</v>
      </c>
      <c r="AN7" s="18">
        <v>3</v>
      </c>
      <c r="AO7" s="18">
        <v>1</v>
      </c>
      <c r="AP7" s="18">
        <v>0</v>
      </c>
      <c r="AQ7" s="18">
        <v>0</v>
      </c>
      <c r="AR7" s="19">
        <v>1</v>
      </c>
      <c r="AS7" s="12">
        <f>(AM7*AM$4)+(AN7*AN$4)+(AO7*AO$4)+(AP7*AP$4)+(AQ7*AQ$4)+(AR7*AR$4)</f>
        <v>221</v>
      </c>
      <c r="AT7" s="22">
        <f>AE7+AL7+AS7</f>
        <v>545</v>
      </c>
      <c r="AU7" s="23">
        <f>X7+AT7</f>
        <v>1118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28</v>
      </c>
      <c r="C8" s="26">
        <v>14</v>
      </c>
      <c r="D8" s="26">
        <v>3</v>
      </c>
      <c r="E8" s="26">
        <v>2</v>
      </c>
      <c r="F8" s="26">
        <v>0</v>
      </c>
      <c r="G8" s="26">
        <v>0</v>
      </c>
      <c r="H8" s="27">
        <v>0</v>
      </c>
      <c r="I8" s="12">
        <f>(C8*C$4)+(D8*D$4)+(E8*E$4)+(F8*F$4)+(G8*G$4)+(H8*H$4)</f>
        <v>78</v>
      </c>
      <c r="J8" s="26">
        <v>20</v>
      </c>
      <c r="K8" s="26">
        <v>2</v>
      </c>
      <c r="L8" s="26">
        <v>0</v>
      </c>
      <c r="M8" s="26">
        <v>0</v>
      </c>
      <c r="N8" s="26">
        <v>7</v>
      </c>
      <c r="O8" s="27">
        <v>0</v>
      </c>
      <c r="P8" s="12">
        <f>(J8*J$4)+(K8*K$4)+(L8*L$4)+(M8*M$4)+(N8*N$4)+(O8*O$4)</f>
        <v>596</v>
      </c>
      <c r="Q8" s="26">
        <v>18</v>
      </c>
      <c r="R8" s="26">
        <v>5</v>
      </c>
      <c r="S8" s="26">
        <v>1</v>
      </c>
      <c r="T8" s="26">
        <v>0</v>
      </c>
      <c r="U8" s="26">
        <v>0</v>
      </c>
      <c r="V8" s="27">
        <v>1</v>
      </c>
      <c r="W8" s="12">
        <f>(Q8*Q$4)+(R8*R$4)+(S8*S$4)+(T8*T$4)+(U8*U$4)+(V8*V$4)</f>
        <v>238</v>
      </c>
      <c r="X8" s="14">
        <f>I8+P8+W8</f>
        <v>912</v>
      </c>
      <c r="Y8" s="28">
        <v>18</v>
      </c>
      <c r="Z8" s="26">
        <v>4</v>
      </c>
      <c r="AA8" s="26">
        <v>4</v>
      </c>
      <c r="AB8" s="26">
        <v>0</v>
      </c>
      <c r="AC8" s="26">
        <v>1</v>
      </c>
      <c r="AD8" s="27">
        <v>0</v>
      </c>
      <c r="AE8" s="12">
        <f>(Y8*Y$4)+(Z8*Z$4)+(AA8*AA$4)+(AB8*AB$4)+(AC8*AC$4)+(AD8*AD$4)</f>
        <v>210</v>
      </c>
      <c r="AF8" s="26">
        <v>22</v>
      </c>
      <c r="AG8" s="26">
        <v>2</v>
      </c>
      <c r="AH8" s="26">
        <v>3</v>
      </c>
      <c r="AI8" s="26">
        <v>0</v>
      </c>
      <c r="AJ8" s="26">
        <v>1</v>
      </c>
      <c r="AK8" s="27">
        <v>0</v>
      </c>
      <c r="AL8" s="12">
        <f>(AF8*AF$4)+(AG8*AG$4)+(AH8*AH$4)+(AI8*AI$4)+(AJ8*AJ$4)+(AK8*AK$4)</f>
        <v>178</v>
      </c>
      <c r="AM8" s="26">
        <v>24</v>
      </c>
      <c r="AN8" s="26">
        <v>7</v>
      </c>
      <c r="AO8" s="26">
        <v>0</v>
      </c>
      <c r="AP8" s="26">
        <v>0</v>
      </c>
      <c r="AQ8" s="26">
        <v>0</v>
      </c>
      <c r="AR8" s="27">
        <v>0</v>
      </c>
      <c r="AS8" s="12">
        <f>(AM8*AM$4)+(AN8*AN$4)+(AO8*AO$4)+(AP8*AP$4)+(AQ8*AQ$4)+(AR8*AR$4)</f>
        <v>80</v>
      </c>
      <c r="AT8" s="14">
        <f>AE8+AL8+AS8</f>
        <v>468</v>
      </c>
      <c r="AU8" s="15">
        <f>X8+AT8</f>
        <v>1380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12">
        <f>(C9*C$4)+(D9*D$4)+(E9*E$4)+(F9*F$4)+(G9*G$4)+(H9*H$4)</f>
        <v>0</v>
      </c>
      <c r="J9" s="18"/>
      <c r="K9" s="18"/>
      <c r="L9" s="18"/>
      <c r="M9" s="18"/>
      <c r="N9" s="18"/>
      <c r="O9" s="19"/>
      <c r="P9" s="12">
        <f>(J9*J$4)+(K9*K$4)+(L9*L$4)+(M9*M$4)+(N9*N$4)+(O9*O$4)</f>
        <v>0</v>
      </c>
      <c r="Q9" s="18"/>
      <c r="R9" s="18"/>
      <c r="S9" s="18"/>
      <c r="T9" s="18"/>
      <c r="U9" s="18"/>
      <c r="V9" s="19"/>
      <c r="W9" s="12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12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12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12">
        <f>(AM9*AM$4)+(AN9*AN$4)+(AO9*AO$4)+(AP9*AP$4)+(AQ9*AQ$4)+(AR9*AR$4)</f>
        <v>0</v>
      </c>
      <c r="AT9" s="22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>(Q10*Q$4)+(R10*R$4)+(S10*S$4)+(T10*T$4)+(U10*U$4)+(V10*V$4)</f>
        <v>0</v>
      </c>
      <c r="X10" s="13">
        <f>I10+P10+W10</f>
        <v>0</v>
      </c>
      <c r="Y10" s="28"/>
      <c r="Z10" s="26"/>
      <c r="AA10" s="26"/>
      <c r="AB10" s="26"/>
      <c r="AC10" s="26"/>
      <c r="AD10" s="27"/>
      <c r="AE10" s="31">
        <f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>(AM10*AM$4)+(AN10*AN$4)+(AO10*AO$4)+(AP10*AP$4)+(AQ10*AQ$4)+(AR10*AR$4)</f>
        <v>0</v>
      </c>
      <c r="AT10" s="13">
        <f>AE10+AL10+AS10</f>
        <v>0</v>
      </c>
      <c r="AU10" s="15">
        <f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aca="true" t="shared" si="0" ref="I11:I25">(C11*C$4)+(D11*D$4)+(E11*E$4)+(F11*F$4)+(G11*G$4)+(H11*H$4)</f>
        <v>0</v>
      </c>
      <c r="J11" s="18"/>
      <c r="K11" s="18"/>
      <c r="L11" s="18"/>
      <c r="M11" s="18"/>
      <c r="N11" s="18"/>
      <c r="O11" s="19"/>
      <c r="P11" s="12">
        <f aca="true" t="shared" si="1" ref="P11:P25">(J11*J$4)+(K11*K$4)+(L11*L$4)+(M11*M$4)+(N11*N$4)+(O11*O$4)</f>
        <v>0</v>
      </c>
      <c r="Q11" s="18"/>
      <c r="R11" s="18"/>
      <c r="S11" s="18"/>
      <c r="T11" s="18"/>
      <c r="U11" s="18"/>
      <c r="V11" s="19"/>
      <c r="W11" s="12">
        <f aca="true" t="shared" si="2" ref="W11:W25">(Q11*Q$4)+(R11*R$4)+(S11*S$4)+(T11*T$4)+(U11*U$4)+(V11*V$4)</f>
        <v>0</v>
      </c>
      <c r="X11" s="20">
        <f aca="true" t="shared" si="3" ref="X11:X25">I11+P11+W11</f>
        <v>0</v>
      </c>
      <c r="Y11" s="21"/>
      <c r="Z11" s="18"/>
      <c r="AA11" s="18"/>
      <c r="AB11" s="18"/>
      <c r="AC11" s="18"/>
      <c r="AD11" s="19"/>
      <c r="AE11" s="12">
        <f aca="true" t="shared" si="4" ref="AE11:AE25"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12">
        <f aca="true" t="shared" si="5" ref="AL11:AL25"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12">
        <f aca="true" t="shared" si="6" ref="AS11:AS25">(AM11*AM$4)+(AN11*AN$4)+(AO11*AO$4)+(AP11*AP$4)+(AQ11*AQ$4)+(AR11*AR$4)</f>
        <v>0</v>
      </c>
      <c r="AT11" s="22">
        <f aca="true" t="shared" si="7" ref="AT11:AT25">AE11+AL11+AS11</f>
        <v>0</v>
      </c>
      <c r="AU11" s="23">
        <f aca="true" t="shared" si="8" ref="AU11:AU25">X11+AT11</f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4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0"/>
        <v>0</v>
      </c>
      <c r="J13" s="18"/>
      <c r="K13" s="18"/>
      <c r="L13" s="18"/>
      <c r="M13" s="18"/>
      <c r="N13" s="18"/>
      <c r="O13" s="19"/>
      <c r="P13" s="31">
        <f t="shared" si="1"/>
        <v>0</v>
      </c>
      <c r="Q13" s="18"/>
      <c r="R13" s="18"/>
      <c r="S13" s="18"/>
      <c r="T13" s="18"/>
      <c r="U13" s="18"/>
      <c r="V13" s="19"/>
      <c r="W13" s="31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31">
        <f t="shared" si="4"/>
        <v>0</v>
      </c>
      <c r="AF13" s="18"/>
      <c r="AG13" s="18"/>
      <c r="AH13" s="18"/>
      <c r="AI13" s="18"/>
      <c r="AJ13" s="18"/>
      <c r="AK13" s="19"/>
      <c r="AL13" s="31">
        <f t="shared" si="5"/>
        <v>0</v>
      </c>
      <c r="AM13" s="18"/>
      <c r="AN13" s="18"/>
      <c r="AO13" s="18"/>
      <c r="AP13" s="18"/>
      <c r="AQ13" s="18"/>
      <c r="AR13" s="19"/>
      <c r="AS13" s="31">
        <f t="shared" si="6"/>
        <v>0</v>
      </c>
      <c r="AT13" s="20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aca="true" t="shared" si="9" ref="I26:I34">(C26*C$4)+(D26*D$4)+(E26*E$4)+(F26*F$4)+(G26*G$4)+(H26*H$4)</f>
        <v>0</v>
      </c>
      <c r="J26" s="26"/>
      <c r="K26" s="26"/>
      <c r="L26" s="26"/>
      <c r="M26" s="26"/>
      <c r="N26" s="26"/>
      <c r="O26" s="27"/>
      <c r="P26" s="31">
        <f aca="true" t="shared" si="10" ref="P26:P34">(J26*J$4)+(K26*K$4)+(L26*L$4)+(M26*M$4)+(N26*N$4)+(O26*O$4)</f>
        <v>0</v>
      </c>
      <c r="Q26" s="26"/>
      <c r="R26" s="26"/>
      <c r="S26" s="26"/>
      <c r="T26" s="26"/>
      <c r="U26" s="26"/>
      <c r="V26" s="27"/>
      <c r="W26" s="31">
        <f aca="true" t="shared" si="11" ref="W26:W34">(Q26*Q$4)+(R26*R$4)+(S26*S$4)+(T26*T$4)+(U26*U$4)+(V26*V$4)</f>
        <v>0</v>
      </c>
      <c r="X26" s="13">
        <f aca="true" t="shared" si="12" ref="X26:X34">I26+P26+W26</f>
        <v>0</v>
      </c>
      <c r="Y26" s="28"/>
      <c r="Z26" s="26"/>
      <c r="AA26" s="26"/>
      <c r="AB26" s="26"/>
      <c r="AC26" s="26"/>
      <c r="AD26" s="27"/>
      <c r="AE26" s="31">
        <f aca="true" t="shared" si="13" ref="AE26:AE34">(Y26*Y$4)+(Z26*Z$4)+(AA26*AA$4)+(AB26*AB$4)+(AC26*AC$4)+(AD26*AD$4)</f>
        <v>0</v>
      </c>
      <c r="AF26" s="26"/>
      <c r="AG26" s="26"/>
      <c r="AH26" s="26"/>
      <c r="AI26" s="26"/>
      <c r="AJ26" s="26"/>
      <c r="AK26" s="27"/>
      <c r="AL26" s="31">
        <f aca="true" t="shared" si="14" ref="AL26:AL34">(AF26*AF$4)+(AG26*AG$4)+(AH26*AH$4)+(AI26*AI$4)+(AJ26*AJ$4)+(AK26*AK$4)</f>
        <v>0</v>
      </c>
      <c r="AM26" s="26"/>
      <c r="AN26" s="26"/>
      <c r="AO26" s="26"/>
      <c r="AP26" s="26"/>
      <c r="AQ26" s="26"/>
      <c r="AR26" s="27"/>
      <c r="AS26" s="31">
        <f aca="true" t="shared" si="15" ref="AS26:AS34">(AM26*AM$4)+(AN26*AN$4)+(AO26*AO$4)+(AP26*AP$4)+(AQ26*AQ$4)+(AR26*AR$4)</f>
        <v>0</v>
      </c>
      <c r="AT26" s="13">
        <f aca="true" t="shared" si="16" ref="AT26:AT34">AE26+AL26+AS26</f>
        <v>0</v>
      </c>
      <c r="AU26" s="15">
        <f aca="true" t="shared" si="17" ref="AU26:AU34">X26+AT26</f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B3:B4"/>
    <mergeCell ref="I3:I4"/>
    <mergeCell ref="J3:O3"/>
    <mergeCell ref="P3:P4"/>
    <mergeCell ref="C3:H3"/>
    <mergeCell ref="AT2:AT4"/>
    <mergeCell ref="Q3:V3"/>
    <mergeCell ref="C1:AS1"/>
    <mergeCell ref="W3:W4"/>
    <mergeCell ref="C2:W2"/>
    <mergeCell ref="AS3:AS4"/>
    <mergeCell ref="AE3:AE4"/>
    <mergeCell ref="X2:X4"/>
    <mergeCell ref="AW2:AW4"/>
    <mergeCell ref="Y2:AS2"/>
    <mergeCell ref="Y3:AD3"/>
    <mergeCell ref="AF3:AK3"/>
    <mergeCell ref="AV2:AV4"/>
    <mergeCell ref="AL3:AL4"/>
    <mergeCell ref="AM3:AR3"/>
    <mergeCell ref="AU2:AU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Z22" sqref="AZ22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57" t="s">
        <v>29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7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6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6" t="s">
        <v>4</v>
      </c>
      <c r="AU2" s="46" t="s">
        <v>5</v>
      </c>
      <c r="AV2" s="51" t="s">
        <v>6</v>
      </c>
      <c r="AW2" s="51" t="s">
        <v>7</v>
      </c>
      <c r="AX2" s="1"/>
    </row>
    <row r="3" spans="1:50" ht="15" customHeight="1">
      <c r="A3" s="1"/>
      <c r="B3" s="64" t="s">
        <v>10</v>
      </c>
      <c r="C3" s="49" t="s">
        <v>1</v>
      </c>
      <c r="D3" s="49"/>
      <c r="E3" s="49"/>
      <c r="F3" s="49"/>
      <c r="G3" s="49"/>
      <c r="H3" s="50"/>
      <c r="I3" s="62" t="s">
        <v>0</v>
      </c>
      <c r="J3" s="49" t="s">
        <v>2</v>
      </c>
      <c r="K3" s="49"/>
      <c r="L3" s="49"/>
      <c r="M3" s="49"/>
      <c r="N3" s="49"/>
      <c r="O3" s="50"/>
      <c r="P3" s="62" t="s">
        <v>0</v>
      </c>
      <c r="Q3" s="49" t="s">
        <v>3</v>
      </c>
      <c r="R3" s="49"/>
      <c r="S3" s="49"/>
      <c r="T3" s="49"/>
      <c r="U3" s="49"/>
      <c r="V3" s="50"/>
      <c r="W3" s="54" t="s">
        <v>0</v>
      </c>
      <c r="X3" s="47"/>
      <c r="Y3" s="56" t="s">
        <v>1</v>
      </c>
      <c r="Z3" s="49"/>
      <c r="AA3" s="49"/>
      <c r="AB3" s="49"/>
      <c r="AC3" s="49"/>
      <c r="AD3" s="50"/>
      <c r="AE3" s="62" t="s">
        <v>0</v>
      </c>
      <c r="AF3" s="49" t="s">
        <v>2</v>
      </c>
      <c r="AG3" s="49"/>
      <c r="AH3" s="49"/>
      <c r="AI3" s="49"/>
      <c r="AJ3" s="49"/>
      <c r="AK3" s="50"/>
      <c r="AL3" s="62" t="s">
        <v>0</v>
      </c>
      <c r="AM3" s="49" t="s">
        <v>3</v>
      </c>
      <c r="AN3" s="49"/>
      <c r="AO3" s="49"/>
      <c r="AP3" s="49"/>
      <c r="AQ3" s="49"/>
      <c r="AR3" s="50"/>
      <c r="AS3" s="62" t="s">
        <v>0</v>
      </c>
      <c r="AT3" s="47"/>
      <c r="AU3" s="47"/>
      <c r="AV3" s="52"/>
      <c r="AW3" s="52"/>
      <c r="AX3" s="1"/>
    </row>
    <row r="4" spans="1:50" ht="15.75" thickBot="1">
      <c r="A4" s="1"/>
      <c r="B4" s="65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6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6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5"/>
      <c r="X4" s="48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6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6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63"/>
      <c r="AT4" s="48"/>
      <c r="AU4" s="48"/>
      <c r="AV4" s="53"/>
      <c r="AW4" s="53"/>
      <c r="AX4" s="1"/>
    </row>
    <row r="5" spans="1:50" ht="15">
      <c r="A5" s="2">
        <v>1</v>
      </c>
      <c r="B5" s="17" t="s">
        <v>18</v>
      </c>
      <c r="C5" s="18">
        <v>6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12">
        <f aca="true" t="shared" si="0" ref="I5:I11">(C5*C$4)+(D5*D$4)+(E5*E$4)+(F5*F$4)+(G5*G$4)+(H5*H$4)</f>
        <v>14</v>
      </c>
      <c r="J5" s="18">
        <v>2</v>
      </c>
      <c r="K5" s="18">
        <v>0</v>
      </c>
      <c r="L5" s="18">
        <v>0</v>
      </c>
      <c r="M5" s="18">
        <v>0</v>
      </c>
      <c r="N5" s="18">
        <v>0</v>
      </c>
      <c r="O5" s="19">
        <v>0</v>
      </c>
      <c r="P5" s="12">
        <f aca="true" t="shared" si="1" ref="P5:P11">(J5*J$4)+(K5*K$4)+(L5*L$4)+(M5*M$4)+(N5*N$4)+(O5*O$4)</f>
        <v>2</v>
      </c>
      <c r="Q5" s="18">
        <v>4</v>
      </c>
      <c r="R5" s="18">
        <v>2</v>
      </c>
      <c r="S5" s="18">
        <v>0</v>
      </c>
      <c r="T5" s="18">
        <v>0</v>
      </c>
      <c r="U5" s="18">
        <v>0</v>
      </c>
      <c r="V5" s="19">
        <v>0</v>
      </c>
      <c r="W5" s="12">
        <f aca="true" t="shared" si="2" ref="W5:W11">(Q5*Q$4)+(R5*R$4)+(S5*S$4)+(T5*T$4)+(U5*U$4)+(V5*V$4)</f>
        <v>20</v>
      </c>
      <c r="X5" s="20">
        <f aca="true" t="shared" si="3" ref="X5:X11">I5+P5+W5</f>
        <v>36</v>
      </c>
      <c r="Y5" s="21">
        <v>0</v>
      </c>
      <c r="Z5" s="18">
        <v>0</v>
      </c>
      <c r="AA5" s="18">
        <v>0</v>
      </c>
      <c r="AB5" s="18">
        <v>0</v>
      </c>
      <c r="AC5" s="18">
        <v>0</v>
      </c>
      <c r="AD5" s="19">
        <v>0</v>
      </c>
      <c r="AE5" s="12">
        <f aca="true" t="shared" si="4" ref="AE5:AE11">(Y5*Y$4)+(Z5*Z$4)+(AA5*AA$4)+(AB5*AB$4)+(AC5*AC$4)+(AD5*AD$4)</f>
        <v>0</v>
      </c>
      <c r="AF5" s="18">
        <v>2</v>
      </c>
      <c r="AG5" s="18">
        <v>0</v>
      </c>
      <c r="AH5" s="18">
        <v>0</v>
      </c>
      <c r="AI5" s="18">
        <v>0</v>
      </c>
      <c r="AJ5" s="18">
        <v>0</v>
      </c>
      <c r="AK5" s="19">
        <v>0</v>
      </c>
      <c r="AL5" s="12">
        <f aca="true" t="shared" si="5" ref="AL5:AL11">(AF5*AF$4)+(AG5*AG$4)+(AH5*AH$4)+(AI5*AI$4)+(AJ5*AJ$4)+(AK5*AK$4)</f>
        <v>2</v>
      </c>
      <c r="AM5" s="18">
        <v>2</v>
      </c>
      <c r="AN5" s="18">
        <v>1</v>
      </c>
      <c r="AO5" s="18">
        <v>0</v>
      </c>
      <c r="AP5" s="18">
        <v>0</v>
      </c>
      <c r="AQ5" s="18">
        <v>0</v>
      </c>
      <c r="AR5" s="19">
        <v>0</v>
      </c>
      <c r="AS5" s="12">
        <f aca="true" t="shared" si="6" ref="AS5:AS11">(AM5*AM$4)+(AN5*AN$4)+(AO5*AO$4)+(AP5*AP$4)+(AQ5*AQ$4)+(AR5*AR$4)</f>
        <v>10</v>
      </c>
      <c r="AT5" s="22">
        <f aca="true" t="shared" si="7" ref="AT5:AT11">AE5+AL5+AS5</f>
        <v>12</v>
      </c>
      <c r="AU5" s="23">
        <f aca="true" t="shared" si="8" ref="AU5:AU11">X5+AT5</f>
        <v>48</v>
      </c>
      <c r="AV5" s="9">
        <v>1</v>
      </c>
      <c r="AW5" s="10">
        <v>20</v>
      </c>
      <c r="AX5" s="1"/>
    </row>
    <row r="6" spans="1:50" ht="15.75" thickBot="1">
      <c r="A6" s="2">
        <v>2</v>
      </c>
      <c r="B6" s="11" t="s">
        <v>15</v>
      </c>
      <c r="C6" s="26">
        <v>2</v>
      </c>
      <c r="D6" s="26">
        <v>2</v>
      </c>
      <c r="E6" s="26">
        <v>0</v>
      </c>
      <c r="F6" s="26">
        <v>0</v>
      </c>
      <c r="G6" s="26">
        <v>0</v>
      </c>
      <c r="H6" s="27">
        <v>0</v>
      </c>
      <c r="I6" s="31">
        <f t="shared" si="0"/>
        <v>18</v>
      </c>
      <c r="J6" s="26">
        <v>0</v>
      </c>
      <c r="K6" s="26">
        <v>2</v>
      </c>
      <c r="L6" s="26">
        <v>0</v>
      </c>
      <c r="M6" s="26">
        <v>0</v>
      </c>
      <c r="N6" s="26">
        <v>0</v>
      </c>
      <c r="O6" s="27">
        <v>0</v>
      </c>
      <c r="P6" s="31">
        <f t="shared" si="1"/>
        <v>16</v>
      </c>
      <c r="Q6" s="26">
        <v>0</v>
      </c>
      <c r="R6" s="26">
        <v>1</v>
      </c>
      <c r="S6" s="26">
        <v>0</v>
      </c>
      <c r="T6" s="26">
        <v>0</v>
      </c>
      <c r="U6" s="26">
        <v>0</v>
      </c>
      <c r="V6" s="27">
        <v>0</v>
      </c>
      <c r="W6" s="31">
        <f t="shared" si="2"/>
        <v>8</v>
      </c>
      <c r="X6" s="13">
        <f t="shared" si="3"/>
        <v>42</v>
      </c>
      <c r="Y6" s="28">
        <v>0</v>
      </c>
      <c r="Z6" s="26">
        <v>0</v>
      </c>
      <c r="AA6" s="26">
        <v>0</v>
      </c>
      <c r="AB6" s="26">
        <v>0</v>
      </c>
      <c r="AC6" s="26">
        <v>0</v>
      </c>
      <c r="AD6" s="27">
        <v>0</v>
      </c>
      <c r="AE6" s="31">
        <f t="shared" si="4"/>
        <v>0</v>
      </c>
      <c r="AF6" s="26">
        <v>2</v>
      </c>
      <c r="AG6" s="26">
        <v>0</v>
      </c>
      <c r="AH6" s="26">
        <v>0</v>
      </c>
      <c r="AI6" s="26">
        <v>0</v>
      </c>
      <c r="AJ6" s="26">
        <v>0</v>
      </c>
      <c r="AK6" s="27">
        <v>0</v>
      </c>
      <c r="AL6" s="31">
        <f t="shared" si="5"/>
        <v>2</v>
      </c>
      <c r="AM6" s="26">
        <v>2</v>
      </c>
      <c r="AN6" s="26">
        <v>3</v>
      </c>
      <c r="AO6" s="26">
        <v>0</v>
      </c>
      <c r="AP6" s="26">
        <v>0</v>
      </c>
      <c r="AQ6" s="26">
        <v>0</v>
      </c>
      <c r="AR6" s="27">
        <v>0</v>
      </c>
      <c r="AS6" s="31">
        <f t="shared" si="6"/>
        <v>26</v>
      </c>
      <c r="AT6" s="13">
        <f t="shared" si="7"/>
        <v>28</v>
      </c>
      <c r="AU6" s="15">
        <f t="shared" si="8"/>
        <v>70</v>
      </c>
      <c r="AV6" s="29">
        <v>2</v>
      </c>
      <c r="AW6" s="15">
        <v>17</v>
      </c>
      <c r="AX6" s="1"/>
    </row>
    <row r="7" spans="1:57" ht="15.75" thickBot="1">
      <c r="A7" s="2">
        <v>3</v>
      </c>
      <c r="B7" s="17" t="s">
        <v>32</v>
      </c>
      <c r="C7" s="18">
        <v>4</v>
      </c>
      <c r="D7" s="18">
        <v>0</v>
      </c>
      <c r="E7" s="18">
        <v>0</v>
      </c>
      <c r="F7" s="18">
        <v>0</v>
      </c>
      <c r="G7" s="18">
        <v>0</v>
      </c>
      <c r="H7" s="19">
        <v>0</v>
      </c>
      <c r="I7" s="12">
        <f t="shared" si="0"/>
        <v>4</v>
      </c>
      <c r="J7" s="18">
        <v>2</v>
      </c>
      <c r="K7" s="18">
        <v>1</v>
      </c>
      <c r="L7" s="18">
        <v>0</v>
      </c>
      <c r="M7" s="18">
        <v>0</v>
      </c>
      <c r="N7" s="18">
        <v>0</v>
      </c>
      <c r="O7" s="19">
        <v>0</v>
      </c>
      <c r="P7" s="12">
        <f t="shared" si="1"/>
        <v>10</v>
      </c>
      <c r="Q7" s="18">
        <v>0</v>
      </c>
      <c r="R7" s="18">
        <v>3</v>
      </c>
      <c r="S7" s="18">
        <v>0</v>
      </c>
      <c r="T7" s="18">
        <v>0</v>
      </c>
      <c r="U7" s="18">
        <v>0</v>
      </c>
      <c r="V7" s="19">
        <v>0</v>
      </c>
      <c r="W7" s="12">
        <f t="shared" si="2"/>
        <v>24</v>
      </c>
      <c r="X7" s="20">
        <f t="shared" si="3"/>
        <v>38</v>
      </c>
      <c r="Y7" s="21">
        <v>2</v>
      </c>
      <c r="Z7" s="18">
        <v>0</v>
      </c>
      <c r="AA7" s="18">
        <v>0</v>
      </c>
      <c r="AB7" s="18">
        <v>0</v>
      </c>
      <c r="AC7" s="18">
        <v>0</v>
      </c>
      <c r="AD7" s="19">
        <v>0</v>
      </c>
      <c r="AE7" s="12">
        <f t="shared" si="4"/>
        <v>2</v>
      </c>
      <c r="AF7" s="18">
        <v>0</v>
      </c>
      <c r="AG7" s="18">
        <v>1</v>
      </c>
      <c r="AH7" s="18">
        <v>0</v>
      </c>
      <c r="AI7" s="18">
        <v>0</v>
      </c>
      <c r="AJ7" s="18">
        <v>0</v>
      </c>
      <c r="AK7" s="19">
        <v>0</v>
      </c>
      <c r="AL7" s="12">
        <f t="shared" si="5"/>
        <v>8</v>
      </c>
      <c r="AM7" s="18">
        <v>2</v>
      </c>
      <c r="AN7" s="18">
        <v>4</v>
      </c>
      <c r="AO7" s="18">
        <v>0</v>
      </c>
      <c r="AP7" s="18">
        <v>0</v>
      </c>
      <c r="AQ7" s="18">
        <v>0</v>
      </c>
      <c r="AR7" s="19">
        <v>0</v>
      </c>
      <c r="AS7" s="12">
        <f t="shared" si="6"/>
        <v>34</v>
      </c>
      <c r="AT7" s="22">
        <f t="shared" si="7"/>
        <v>44</v>
      </c>
      <c r="AU7" s="23">
        <f t="shared" si="8"/>
        <v>82</v>
      </c>
      <c r="AV7" s="24">
        <v>3</v>
      </c>
      <c r="AW7" s="25">
        <v>15</v>
      </c>
      <c r="AX7" s="45" t="s">
        <v>46</v>
      </c>
      <c r="AY7" s="43">
        <v>0.3333333333333333</v>
      </c>
      <c r="AZ7" s="42">
        <v>0.23194444444444443</v>
      </c>
      <c r="BA7" s="42">
        <v>0.19444444444444445</v>
      </c>
      <c r="BB7" s="42">
        <v>0.24305555555555555</v>
      </c>
      <c r="BC7" s="42">
        <v>0.21666666666666667</v>
      </c>
      <c r="BD7" s="42">
        <v>0.24305555555555555</v>
      </c>
      <c r="BE7" s="44">
        <f>SUM(AY7:BD7)</f>
        <v>1.4625000000000001</v>
      </c>
    </row>
    <row r="8" spans="1:57" ht="15.75" thickBot="1">
      <c r="A8" s="2">
        <v>4</v>
      </c>
      <c r="B8" s="11" t="s">
        <v>14</v>
      </c>
      <c r="C8" s="26">
        <v>2</v>
      </c>
      <c r="D8" s="26">
        <v>1</v>
      </c>
      <c r="E8" s="26">
        <v>0</v>
      </c>
      <c r="F8" s="26">
        <v>0</v>
      </c>
      <c r="G8" s="26">
        <v>0</v>
      </c>
      <c r="H8" s="27">
        <v>0</v>
      </c>
      <c r="I8" s="31">
        <f t="shared" si="0"/>
        <v>10</v>
      </c>
      <c r="J8" s="26">
        <v>0</v>
      </c>
      <c r="K8" s="26">
        <v>4</v>
      </c>
      <c r="L8" s="26">
        <v>0</v>
      </c>
      <c r="M8" s="26">
        <v>0</v>
      </c>
      <c r="N8" s="26">
        <v>0</v>
      </c>
      <c r="O8" s="27">
        <v>0</v>
      </c>
      <c r="P8" s="31">
        <f t="shared" si="1"/>
        <v>32</v>
      </c>
      <c r="Q8" s="26">
        <v>0</v>
      </c>
      <c r="R8" s="26">
        <v>2</v>
      </c>
      <c r="S8" s="26">
        <v>0</v>
      </c>
      <c r="T8" s="26">
        <v>0</v>
      </c>
      <c r="U8" s="26">
        <v>0</v>
      </c>
      <c r="V8" s="27">
        <v>0</v>
      </c>
      <c r="W8" s="31">
        <f t="shared" si="2"/>
        <v>16</v>
      </c>
      <c r="X8" s="13">
        <f t="shared" si="3"/>
        <v>58</v>
      </c>
      <c r="Y8" s="28">
        <v>0</v>
      </c>
      <c r="Z8" s="26">
        <v>2</v>
      </c>
      <c r="AA8" s="26">
        <v>0</v>
      </c>
      <c r="AB8" s="26">
        <v>0</v>
      </c>
      <c r="AC8" s="26">
        <v>0</v>
      </c>
      <c r="AD8" s="27">
        <v>0</v>
      </c>
      <c r="AE8" s="31">
        <f t="shared" si="4"/>
        <v>16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7">
        <v>0</v>
      </c>
      <c r="AL8" s="31">
        <f t="shared" si="5"/>
        <v>0</v>
      </c>
      <c r="AM8" s="26">
        <v>0</v>
      </c>
      <c r="AN8" s="26">
        <v>1</v>
      </c>
      <c r="AO8" s="26">
        <v>0</v>
      </c>
      <c r="AP8" s="26">
        <v>0</v>
      </c>
      <c r="AQ8" s="26">
        <v>0</v>
      </c>
      <c r="AR8" s="27">
        <v>0</v>
      </c>
      <c r="AS8" s="31">
        <f t="shared" si="6"/>
        <v>8</v>
      </c>
      <c r="AT8" s="13">
        <f t="shared" si="7"/>
        <v>24</v>
      </c>
      <c r="AU8" s="15">
        <f t="shared" si="8"/>
        <v>82</v>
      </c>
      <c r="AV8" s="29">
        <v>4</v>
      </c>
      <c r="AW8" s="15">
        <v>14</v>
      </c>
      <c r="AX8" s="45" t="s">
        <v>46</v>
      </c>
      <c r="AY8" s="42">
        <v>0.2520833333333333</v>
      </c>
      <c r="AZ8" s="42">
        <v>0.2604166666666667</v>
      </c>
      <c r="BA8" s="42">
        <v>0.21875</v>
      </c>
      <c r="BB8" s="42">
        <v>0.2708333333333333</v>
      </c>
      <c r="BC8" s="42">
        <v>0.28125</v>
      </c>
      <c r="BD8" s="42">
        <v>0.26180555555555557</v>
      </c>
      <c r="BE8" s="44">
        <f>SUM(AY8:BD8)</f>
        <v>1.5451388888888888</v>
      </c>
    </row>
    <row r="9" spans="1:50" ht="15">
      <c r="A9" s="2">
        <v>5</v>
      </c>
      <c r="B9" s="17" t="s">
        <v>31</v>
      </c>
      <c r="C9" s="18">
        <v>2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2">
        <f t="shared" si="0"/>
        <v>2</v>
      </c>
      <c r="J9" s="18">
        <v>2</v>
      </c>
      <c r="K9" s="18">
        <v>3</v>
      </c>
      <c r="L9" s="18">
        <v>0</v>
      </c>
      <c r="M9" s="18">
        <v>0</v>
      </c>
      <c r="N9" s="18">
        <v>0</v>
      </c>
      <c r="O9" s="19">
        <v>0</v>
      </c>
      <c r="P9" s="12">
        <f t="shared" si="1"/>
        <v>26</v>
      </c>
      <c r="Q9" s="18">
        <v>2</v>
      </c>
      <c r="R9" s="18">
        <v>3</v>
      </c>
      <c r="S9" s="18">
        <v>0</v>
      </c>
      <c r="T9" s="18">
        <v>0</v>
      </c>
      <c r="U9" s="18">
        <v>0</v>
      </c>
      <c r="V9" s="19">
        <v>0</v>
      </c>
      <c r="W9" s="12">
        <f t="shared" si="2"/>
        <v>26</v>
      </c>
      <c r="X9" s="20">
        <f t="shared" si="3"/>
        <v>54</v>
      </c>
      <c r="Y9" s="21">
        <v>4</v>
      </c>
      <c r="Z9" s="18">
        <v>1</v>
      </c>
      <c r="AA9" s="18">
        <v>0</v>
      </c>
      <c r="AB9" s="18">
        <v>0</v>
      </c>
      <c r="AC9" s="18">
        <v>0</v>
      </c>
      <c r="AD9" s="19">
        <v>0</v>
      </c>
      <c r="AE9" s="12">
        <f t="shared" si="4"/>
        <v>12</v>
      </c>
      <c r="AF9" s="18">
        <v>2</v>
      </c>
      <c r="AG9" s="18">
        <v>1</v>
      </c>
      <c r="AH9" s="18">
        <v>0</v>
      </c>
      <c r="AI9" s="18">
        <v>0</v>
      </c>
      <c r="AJ9" s="18">
        <v>0</v>
      </c>
      <c r="AK9" s="19">
        <v>0</v>
      </c>
      <c r="AL9" s="12">
        <f t="shared" si="5"/>
        <v>10</v>
      </c>
      <c r="AM9" s="18">
        <v>0</v>
      </c>
      <c r="AN9" s="18">
        <v>3</v>
      </c>
      <c r="AO9" s="18">
        <v>0</v>
      </c>
      <c r="AP9" s="18">
        <v>0</v>
      </c>
      <c r="AQ9" s="18">
        <v>0</v>
      </c>
      <c r="AR9" s="19">
        <v>0</v>
      </c>
      <c r="AS9" s="12">
        <f t="shared" si="6"/>
        <v>24</v>
      </c>
      <c r="AT9" s="22">
        <f t="shared" si="7"/>
        <v>46</v>
      </c>
      <c r="AU9" s="23">
        <f t="shared" si="8"/>
        <v>100</v>
      </c>
      <c r="AV9" s="24">
        <v>5</v>
      </c>
      <c r="AW9" s="25">
        <v>13</v>
      </c>
      <c r="AX9" s="1"/>
    </row>
    <row r="10" spans="1:50" ht="15">
      <c r="A10" s="2">
        <v>6</v>
      </c>
      <c r="B10" s="11" t="s">
        <v>30</v>
      </c>
      <c r="C10" s="26">
        <v>4</v>
      </c>
      <c r="D10" s="26">
        <v>5</v>
      </c>
      <c r="E10" s="26">
        <v>0</v>
      </c>
      <c r="F10" s="26">
        <v>0</v>
      </c>
      <c r="G10" s="26">
        <v>0</v>
      </c>
      <c r="H10" s="27">
        <v>0</v>
      </c>
      <c r="I10" s="31">
        <f t="shared" si="0"/>
        <v>44</v>
      </c>
      <c r="J10" s="26">
        <v>2</v>
      </c>
      <c r="K10" s="26">
        <v>2</v>
      </c>
      <c r="L10" s="26">
        <v>1</v>
      </c>
      <c r="M10" s="26">
        <v>0</v>
      </c>
      <c r="N10" s="26">
        <v>0</v>
      </c>
      <c r="O10" s="27">
        <v>0</v>
      </c>
      <c r="P10" s="31">
        <f t="shared" si="1"/>
        <v>38</v>
      </c>
      <c r="Q10" s="26">
        <v>6</v>
      </c>
      <c r="R10" s="26">
        <v>3</v>
      </c>
      <c r="S10" s="26">
        <v>0</v>
      </c>
      <c r="T10" s="26">
        <v>0</v>
      </c>
      <c r="U10" s="26">
        <v>0</v>
      </c>
      <c r="V10" s="27">
        <v>0</v>
      </c>
      <c r="W10" s="31">
        <f t="shared" si="2"/>
        <v>30</v>
      </c>
      <c r="X10" s="13">
        <f t="shared" si="3"/>
        <v>112</v>
      </c>
      <c r="Y10" s="28">
        <v>4</v>
      </c>
      <c r="Z10" s="26">
        <v>2</v>
      </c>
      <c r="AA10" s="26">
        <v>0</v>
      </c>
      <c r="AB10" s="26">
        <v>0</v>
      </c>
      <c r="AC10" s="26">
        <v>0</v>
      </c>
      <c r="AD10" s="27">
        <v>0</v>
      </c>
      <c r="AE10" s="31">
        <f t="shared" si="4"/>
        <v>20</v>
      </c>
      <c r="AF10" s="26">
        <v>0</v>
      </c>
      <c r="AG10" s="26">
        <v>3</v>
      </c>
      <c r="AH10" s="26">
        <v>0</v>
      </c>
      <c r="AI10" s="26">
        <v>0</v>
      </c>
      <c r="AJ10" s="26">
        <v>0</v>
      </c>
      <c r="AK10" s="27">
        <v>0</v>
      </c>
      <c r="AL10" s="31">
        <f t="shared" si="5"/>
        <v>24</v>
      </c>
      <c r="AM10" s="26">
        <v>2</v>
      </c>
      <c r="AN10" s="26">
        <v>3</v>
      </c>
      <c r="AO10" s="26">
        <v>0</v>
      </c>
      <c r="AP10" s="26">
        <v>0</v>
      </c>
      <c r="AQ10" s="26">
        <v>0</v>
      </c>
      <c r="AR10" s="27">
        <v>0</v>
      </c>
      <c r="AS10" s="31">
        <f t="shared" si="6"/>
        <v>26</v>
      </c>
      <c r="AT10" s="13">
        <f t="shared" si="7"/>
        <v>70</v>
      </c>
      <c r="AU10" s="15">
        <f t="shared" si="8"/>
        <v>182</v>
      </c>
      <c r="AV10" s="29">
        <v>6</v>
      </c>
      <c r="AW10" s="15">
        <v>12</v>
      </c>
      <c r="AX10" s="1"/>
    </row>
    <row r="11" spans="1:50" ht="15">
      <c r="A11" s="2">
        <v>7</v>
      </c>
      <c r="B11" s="17" t="s">
        <v>45</v>
      </c>
      <c r="C11" s="18">
        <v>20</v>
      </c>
      <c r="D11" s="18">
        <v>4</v>
      </c>
      <c r="E11" s="18">
        <v>0</v>
      </c>
      <c r="F11" s="18">
        <v>0</v>
      </c>
      <c r="G11" s="18">
        <v>0</v>
      </c>
      <c r="H11" s="19">
        <v>0</v>
      </c>
      <c r="I11" s="12">
        <f t="shared" si="0"/>
        <v>52</v>
      </c>
      <c r="J11" s="18">
        <v>2</v>
      </c>
      <c r="K11" s="18">
        <v>2</v>
      </c>
      <c r="L11" s="18">
        <v>0</v>
      </c>
      <c r="M11" s="18">
        <v>0</v>
      </c>
      <c r="N11" s="18">
        <v>0</v>
      </c>
      <c r="O11" s="19">
        <v>0</v>
      </c>
      <c r="P11" s="12">
        <f t="shared" si="1"/>
        <v>18</v>
      </c>
      <c r="Q11" s="18">
        <v>12</v>
      </c>
      <c r="R11" s="18">
        <v>4</v>
      </c>
      <c r="S11" s="18">
        <v>0</v>
      </c>
      <c r="T11" s="18">
        <v>0</v>
      </c>
      <c r="U11" s="18">
        <v>0</v>
      </c>
      <c r="V11" s="19">
        <v>0</v>
      </c>
      <c r="W11" s="12">
        <f t="shared" si="2"/>
        <v>44</v>
      </c>
      <c r="X11" s="20">
        <f t="shared" si="3"/>
        <v>114</v>
      </c>
      <c r="Y11" s="21">
        <v>10</v>
      </c>
      <c r="Z11" s="18">
        <v>4</v>
      </c>
      <c r="AA11" s="18">
        <v>0</v>
      </c>
      <c r="AB11" s="18">
        <v>0</v>
      </c>
      <c r="AC11" s="18">
        <v>0</v>
      </c>
      <c r="AD11" s="19">
        <v>0</v>
      </c>
      <c r="AE11" s="12">
        <f t="shared" si="4"/>
        <v>42</v>
      </c>
      <c r="AF11" s="18">
        <v>2</v>
      </c>
      <c r="AG11" s="18">
        <v>1</v>
      </c>
      <c r="AH11" s="18">
        <v>0</v>
      </c>
      <c r="AI11" s="18">
        <v>0</v>
      </c>
      <c r="AJ11" s="18">
        <v>0</v>
      </c>
      <c r="AK11" s="19">
        <v>0</v>
      </c>
      <c r="AL11" s="12">
        <f t="shared" si="5"/>
        <v>10</v>
      </c>
      <c r="AM11" s="18">
        <v>10</v>
      </c>
      <c r="AN11" s="18">
        <v>5</v>
      </c>
      <c r="AO11" s="18">
        <v>0</v>
      </c>
      <c r="AP11" s="18">
        <v>0</v>
      </c>
      <c r="AQ11" s="18">
        <v>0</v>
      </c>
      <c r="AR11" s="19">
        <v>0</v>
      </c>
      <c r="AS11" s="12">
        <f t="shared" si="6"/>
        <v>50</v>
      </c>
      <c r="AT11" s="22">
        <f t="shared" si="7"/>
        <v>102</v>
      </c>
      <c r="AU11" s="23">
        <f t="shared" si="8"/>
        <v>216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aca="true" t="shared" si="9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 aca="true" t="shared" si="10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 aca="true" t="shared" si="11" ref="W12:W34">(Q12*Q$4)+(R12*R$4)+(S12*S$4)+(T12*T$4)+(U12*U$4)+(V12*V$4)</f>
        <v>0</v>
      </c>
      <c r="X12" s="13">
        <f aca="true" t="shared" si="12" ref="X12:X34">I12+P12+W12</f>
        <v>0</v>
      </c>
      <c r="Y12" s="28"/>
      <c r="Z12" s="26"/>
      <c r="AA12" s="26"/>
      <c r="AB12" s="26"/>
      <c r="AC12" s="26"/>
      <c r="AD12" s="27"/>
      <c r="AE12" s="31">
        <f aca="true" t="shared" si="13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 aca="true" t="shared" si="14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 aca="true" t="shared" si="15" ref="AS12:AS34">(AM12*AM$4)+(AN12*AN$4)+(AO12*AO$4)+(AP12*AP$4)+(AQ12*AQ$4)+(AR12*AR$4)</f>
        <v>0</v>
      </c>
      <c r="AT12" s="13">
        <f aca="true" t="shared" si="16" ref="AT12:AT34">AE12+AL12+AS12</f>
        <v>0</v>
      </c>
      <c r="AU12" s="15">
        <f aca="true" t="shared" si="17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P3:P4"/>
    <mergeCell ref="AL3:AL4"/>
    <mergeCell ref="W3:W4"/>
    <mergeCell ref="AF3:AK3"/>
    <mergeCell ref="AM3:AR3"/>
    <mergeCell ref="B3:B4"/>
    <mergeCell ref="C3:H3"/>
    <mergeCell ref="I3:I4"/>
    <mergeCell ref="J3:O3"/>
    <mergeCell ref="Q3:V3"/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AS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57" t="s">
        <v>42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7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6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6" t="s">
        <v>4</v>
      </c>
      <c r="AU2" s="46" t="s">
        <v>5</v>
      </c>
      <c r="AV2" s="51" t="s">
        <v>6</v>
      </c>
      <c r="AW2" s="51" t="s">
        <v>7</v>
      </c>
      <c r="AX2" s="1"/>
    </row>
    <row r="3" spans="1:50" ht="15" customHeight="1">
      <c r="A3" s="1"/>
      <c r="B3" s="64" t="s">
        <v>10</v>
      </c>
      <c r="C3" s="49" t="s">
        <v>1</v>
      </c>
      <c r="D3" s="49"/>
      <c r="E3" s="49"/>
      <c r="F3" s="49"/>
      <c r="G3" s="49"/>
      <c r="H3" s="50"/>
      <c r="I3" s="62" t="s">
        <v>0</v>
      </c>
      <c r="J3" s="49" t="s">
        <v>2</v>
      </c>
      <c r="K3" s="49"/>
      <c r="L3" s="49"/>
      <c r="M3" s="49"/>
      <c r="N3" s="49"/>
      <c r="O3" s="50"/>
      <c r="P3" s="62" t="s">
        <v>0</v>
      </c>
      <c r="Q3" s="49" t="s">
        <v>3</v>
      </c>
      <c r="R3" s="49"/>
      <c r="S3" s="49"/>
      <c r="T3" s="49"/>
      <c r="U3" s="49"/>
      <c r="V3" s="50"/>
      <c r="W3" s="54" t="s">
        <v>0</v>
      </c>
      <c r="X3" s="47"/>
      <c r="Y3" s="56" t="s">
        <v>1</v>
      </c>
      <c r="Z3" s="49"/>
      <c r="AA3" s="49"/>
      <c r="AB3" s="49"/>
      <c r="AC3" s="49"/>
      <c r="AD3" s="50"/>
      <c r="AE3" s="62" t="s">
        <v>0</v>
      </c>
      <c r="AF3" s="49" t="s">
        <v>2</v>
      </c>
      <c r="AG3" s="49"/>
      <c r="AH3" s="49"/>
      <c r="AI3" s="49"/>
      <c r="AJ3" s="49"/>
      <c r="AK3" s="50"/>
      <c r="AL3" s="62" t="s">
        <v>0</v>
      </c>
      <c r="AM3" s="49" t="s">
        <v>3</v>
      </c>
      <c r="AN3" s="49"/>
      <c r="AO3" s="49"/>
      <c r="AP3" s="49"/>
      <c r="AQ3" s="49"/>
      <c r="AR3" s="50"/>
      <c r="AS3" s="62" t="s">
        <v>0</v>
      </c>
      <c r="AT3" s="47"/>
      <c r="AU3" s="47"/>
      <c r="AV3" s="52"/>
      <c r="AW3" s="52"/>
      <c r="AX3" s="1"/>
    </row>
    <row r="4" spans="1:50" ht="15.75" thickBot="1">
      <c r="A4" s="1"/>
      <c r="B4" s="65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6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6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5"/>
      <c r="X4" s="48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6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6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63"/>
      <c r="AT4" s="48"/>
      <c r="AU4" s="48"/>
      <c r="AV4" s="53"/>
      <c r="AW4" s="53"/>
      <c r="AX4" s="1"/>
    </row>
    <row r="5" spans="1:50" ht="15">
      <c r="A5" s="2">
        <v>1</v>
      </c>
      <c r="B5" s="17" t="s">
        <v>32</v>
      </c>
      <c r="C5" s="18">
        <v>6</v>
      </c>
      <c r="D5" s="18">
        <v>2</v>
      </c>
      <c r="E5" s="18">
        <v>0</v>
      </c>
      <c r="F5" s="18">
        <v>0</v>
      </c>
      <c r="G5" s="18">
        <v>0</v>
      </c>
      <c r="H5" s="19">
        <v>0</v>
      </c>
      <c r="I5" s="12">
        <f aca="true" t="shared" si="0" ref="I5:I10">(C5*C$4)+(D5*D$4)+(E5*E$4)+(F5*F$4)+(G5*G$4)+(H5*H$4)</f>
        <v>22</v>
      </c>
      <c r="J5" s="18">
        <v>0</v>
      </c>
      <c r="K5" s="18">
        <v>3</v>
      </c>
      <c r="L5" s="18">
        <v>0</v>
      </c>
      <c r="M5" s="18">
        <v>0</v>
      </c>
      <c r="N5" s="18">
        <v>0</v>
      </c>
      <c r="O5" s="19">
        <v>0</v>
      </c>
      <c r="P5" s="12">
        <f aca="true" t="shared" si="1" ref="P5:P10">(J5*J$4)+(K5*K$4)+(L5*L$4)+(M5*M$4)+(N5*N$4)+(O5*O$4)</f>
        <v>24</v>
      </c>
      <c r="Q5" s="18">
        <v>6</v>
      </c>
      <c r="R5" s="18">
        <v>2</v>
      </c>
      <c r="S5" s="18">
        <v>0</v>
      </c>
      <c r="T5" s="18">
        <v>0</v>
      </c>
      <c r="U5" s="18">
        <v>0</v>
      </c>
      <c r="V5" s="19">
        <v>0</v>
      </c>
      <c r="W5" s="12">
        <f aca="true" t="shared" si="2" ref="W5:W10">(Q5*Q$4)+(R5*R$4)+(S5*S$4)+(T5*T$4)+(U5*U$4)+(V5*V$4)</f>
        <v>22</v>
      </c>
      <c r="X5" s="20">
        <f aca="true" t="shared" si="3" ref="X5:X10">I5+P5+W5</f>
        <v>68</v>
      </c>
      <c r="Y5" s="21">
        <v>4</v>
      </c>
      <c r="Z5" s="18">
        <v>2</v>
      </c>
      <c r="AA5" s="18">
        <v>0</v>
      </c>
      <c r="AB5" s="18">
        <v>0</v>
      </c>
      <c r="AC5" s="18">
        <v>0</v>
      </c>
      <c r="AD5" s="19">
        <v>0</v>
      </c>
      <c r="AE5" s="12">
        <f aca="true" t="shared" si="4" ref="AE5:AE10">(Y5*Y$4)+(Z5*Z$4)+(AA5*AA$4)+(AB5*AB$4)+(AC5*AC$4)+(AD5*AD$4)</f>
        <v>20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12">
        <f aca="true" t="shared" si="5" ref="AL5:AL10">(AF5*AF$4)+(AG5*AG$4)+(AH5*AH$4)+(AI5*AI$4)+(AJ5*AJ$4)+(AK5*AK$4)</f>
        <v>8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9">
        <v>0</v>
      </c>
      <c r="AS5" s="12">
        <f aca="true" t="shared" si="6" ref="AS5:AS10">(AM5*AM$4)+(AN5*AN$4)+(AO5*AO$4)+(AP5*AP$4)+(AQ5*AQ$4)+(AR5*AR$4)</f>
        <v>0</v>
      </c>
      <c r="AT5" s="22">
        <f aca="true" t="shared" si="7" ref="AT5:AT10">AE5+AL5+AS5</f>
        <v>28</v>
      </c>
      <c r="AU5" s="23">
        <f aca="true" t="shared" si="8" ref="AU5:AU10">X5+AT5</f>
        <v>96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15</v>
      </c>
      <c r="C6" s="26">
        <v>6</v>
      </c>
      <c r="D6" s="26">
        <v>1</v>
      </c>
      <c r="E6" s="26">
        <v>0</v>
      </c>
      <c r="F6" s="26">
        <v>0</v>
      </c>
      <c r="G6" s="26">
        <v>0</v>
      </c>
      <c r="H6" s="27">
        <v>0</v>
      </c>
      <c r="I6" s="31">
        <f t="shared" si="0"/>
        <v>14</v>
      </c>
      <c r="J6" s="26">
        <v>0</v>
      </c>
      <c r="K6" s="26">
        <v>2</v>
      </c>
      <c r="L6" s="26">
        <v>0</v>
      </c>
      <c r="M6" s="26">
        <v>0</v>
      </c>
      <c r="N6" s="26">
        <v>0</v>
      </c>
      <c r="O6" s="27">
        <v>0</v>
      </c>
      <c r="P6" s="31">
        <f t="shared" si="1"/>
        <v>16</v>
      </c>
      <c r="Q6" s="26">
        <v>2</v>
      </c>
      <c r="R6" s="26">
        <v>4</v>
      </c>
      <c r="S6" s="26">
        <v>0</v>
      </c>
      <c r="T6" s="26">
        <v>0</v>
      </c>
      <c r="U6" s="26">
        <v>0</v>
      </c>
      <c r="V6" s="27">
        <v>0</v>
      </c>
      <c r="W6" s="31">
        <f t="shared" si="2"/>
        <v>34</v>
      </c>
      <c r="X6" s="13">
        <f t="shared" si="3"/>
        <v>64</v>
      </c>
      <c r="Y6" s="28">
        <v>6</v>
      </c>
      <c r="Z6" s="26">
        <v>1</v>
      </c>
      <c r="AA6" s="26">
        <v>0</v>
      </c>
      <c r="AB6" s="26">
        <v>0</v>
      </c>
      <c r="AC6" s="26">
        <v>0</v>
      </c>
      <c r="AD6" s="27">
        <v>0</v>
      </c>
      <c r="AE6" s="31">
        <f t="shared" si="4"/>
        <v>14</v>
      </c>
      <c r="AF6" s="26">
        <v>10</v>
      </c>
      <c r="AG6" s="26">
        <v>3</v>
      </c>
      <c r="AH6" s="26">
        <v>0</v>
      </c>
      <c r="AI6" s="26">
        <v>0</v>
      </c>
      <c r="AJ6" s="26">
        <v>0</v>
      </c>
      <c r="AK6" s="27">
        <v>0</v>
      </c>
      <c r="AL6" s="31">
        <f t="shared" si="5"/>
        <v>34</v>
      </c>
      <c r="AM6" s="26">
        <v>4</v>
      </c>
      <c r="AN6" s="26">
        <v>3</v>
      </c>
      <c r="AO6" s="26">
        <v>0</v>
      </c>
      <c r="AP6" s="26">
        <v>0</v>
      </c>
      <c r="AQ6" s="26">
        <v>0</v>
      </c>
      <c r="AR6" s="27">
        <v>0</v>
      </c>
      <c r="AS6" s="31">
        <f t="shared" si="6"/>
        <v>28</v>
      </c>
      <c r="AT6" s="13">
        <f t="shared" si="7"/>
        <v>76</v>
      </c>
      <c r="AU6" s="15">
        <f t="shared" si="8"/>
        <v>140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33</v>
      </c>
      <c r="C7" s="18">
        <v>12</v>
      </c>
      <c r="D7" s="18">
        <v>3</v>
      </c>
      <c r="E7" s="18">
        <v>0</v>
      </c>
      <c r="F7" s="18">
        <v>0</v>
      </c>
      <c r="G7" s="18">
        <v>0</v>
      </c>
      <c r="H7" s="19">
        <v>0</v>
      </c>
      <c r="I7" s="12">
        <f t="shared" si="0"/>
        <v>36</v>
      </c>
      <c r="J7" s="18">
        <v>3</v>
      </c>
      <c r="K7" s="18">
        <v>4</v>
      </c>
      <c r="L7" s="18">
        <v>0</v>
      </c>
      <c r="M7" s="18">
        <v>0</v>
      </c>
      <c r="N7" s="18">
        <v>0</v>
      </c>
      <c r="O7" s="19">
        <v>0</v>
      </c>
      <c r="P7" s="12">
        <f t="shared" si="1"/>
        <v>35</v>
      </c>
      <c r="Q7" s="18">
        <v>8</v>
      </c>
      <c r="R7" s="18">
        <v>1</v>
      </c>
      <c r="S7" s="18">
        <v>0</v>
      </c>
      <c r="T7" s="18">
        <v>0</v>
      </c>
      <c r="U7" s="18">
        <v>0</v>
      </c>
      <c r="V7" s="19">
        <v>0</v>
      </c>
      <c r="W7" s="12">
        <f t="shared" si="2"/>
        <v>16</v>
      </c>
      <c r="X7" s="20">
        <f t="shared" si="3"/>
        <v>87</v>
      </c>
      <c r="Y7" s="21">
        <v>10</v>
      </c>
      <c r="Z7" s="18">
        <v>4</v>
      </c>
      <c r="AA7" s="18">
        <v>0</v>
      </c>
      <c r="AB7" s="18">
        <v>0</v>
      </c>
      <c r="AC7" s="18">
        <v>0</v>
      </c>
      <c r="AD7" s="19">
        <v>0</v>
      </c>
      <c r="AE7" s="12">
        <f t="shared" si="4"/>
        <v>42</v>
      </c>
      <c r="AF7" s="18">
        <v>7</v>
      </c>
      <c r="AG7" s="18">
        <v>3</v>
      </c>
      <c r="AH7" s="18">
        <v>0</v>
      </c>
      <c r="AI7" s="18">
        <v>0</v>
      </c>
      <c r="AJ7" s="18">
        <v>0</v>
      </c>
      <c r="AK7" s="19">
        <v>0</v>
      </c>
      <c r="AL7" s="12">
        <f t="shared" si="5"/>
        <v>31</v>
      </c>
      <c r="AM7" s="18">
        <v>12</v>
      </c>
      <c r="AN7" s="18">
        <v>4</v>
      </c>
      <c r="AO7" s="18">
        <v>0</v>
      </c>
      <c r="AP7" s="18">
        <v>0</v>
      </c>
      <c r="AQ7" s="18">
        <v>0</v>
      </c>
      <c r="AR7" s="19">
        <v>0</v>
      </c>
      <c r="AS7" s="12">
        <f t="shared" si="6"/>
        <v>44</v>
      </c>
      <c r="AT7" s="22">
        <f t="shared" si="7"/>
        <v>117</v>
      </c>
      <c r="AU7" s="23">
        <f t="shared" si="8"/>
        <v>204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24</v>
      </c>
      <c r="C8" s="26">
        <v>8</v>
      </c>
      <c r="D8" s="26">
        <v>2</v>
      </c>
      <c r="E8" s="26">
        <v>0</v>
      </c>
      <c r="F8" s="26">
        <v>0</v>
      </c>
      <c r="G8" s="26">
        <v>0</v>
      </c>
      <c r="H8" s="27">
        <v>0</v>
      </c>
      <c r="I8" s="31">
        <f t="shared" si="0"/>
        <v>24</v>
      </c>
      <c r="J8" s="26">
        <v>12</v>
      </c>
      <c r="K8" s="26">
        <v>5</v>
      </c>
      <c r="L8" s="26">
        <v>1</v>
      </c>
      <c r="M8" s="26">
        <v>0</v>
      </c>
      <c r="N8" s="26">
        <v>0</v>
      </c>
      <c r="O8" s="27">
        <v>0</v>
      </c>
      <c r="P8" s="31">
        <f t="shared" si="1"/>
        <v>72</v>
      </c>
      <c r="Q8" s="26">
        <v>6</v>
      </c>
      <c r="R8" s="26">
        <v>4</v>
      </c>
      <c r="S8" s="26">
        <v>0</v>
      </c>
      <c r="T8" s="26">
        <v>0</v>
      </c>
      <c r="U8" s="26">
        <v>0</v>
      </c>
      <c r="V8" s="27">
        <v>0</v>
      </c>
      <c r="W8" s="31">
        <f t="shared" si="2"/>
        <v>38</v>
      </c>
      <c r="X8" s="13">
        <f t="shared" si="3"/>
        <v>134</v>
      </c>
      <c r="Y8" s="28">
        <v>8</v>
      </c>
      <c r="Z8" s="26">
        <v>1</v>
      </c>
      <c r="AA8" s="26">
        <v>0</v>
      </c>
      <c r="AB8" s="26">
        <v>0</v>
      </c>
      <c r="AC8" s="26">
        <v>0</v>
      </c>
      <c r="AD8" s="27">
        <v>0</v>
      </c>
      <c r="AE8" s="31">
        <f t="shared" si="4"/>
        <v>16</v>
      </c>
      <c r="AF8" s="26">
        <v>10</v>
      </c>
      <c r="AG8" s="26">
        <v>1</v>
      </c>
      <c r="AH8" s="26">
        <v>0</v>
      </c>
      <c r="AI8" s="26">
        <v>0</v>
      </c>
      <c r="AJ8" s="26">
        <v>0</v>
      </c>
      <c r="AK8" s="27">
        <v>0</v>
      </c>
      <c r="AL8" s="31">
        <f t="shared" si="5"/>
        <v>18</v>
      </c>
      <c r="AM8" s="26">
        <v>8</v>
      </c>
      <c r="AN8" s="26">
        <v>5</v>
      </c>
      <c r="AO8" s="26">
        <v>0</v>
      </c>
      <c r="AP8" s="26">
        <v>0</v>
      </c>
      <c r="AQ8" s="26">
        <v>0</v>
      </c>
      <c r="AR8" s="27">
        <v>0</v>
      </c>
      <c r="AS8" s="31">
        <f t="shared" si="6"/>
        <v>48</v>
      </c>
      <c r="AT8" s="13">
        <f t="shared" si="7"/>
        <v>82</v>
      </c>
      <c r="AU8" s="15">
        <f t="shared" si="8"/>
        <v>216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34</v>
      </c>
      <c r="C9" s="18">
        <v>12</v>
      </c>
      <c r="D9" s="18">
        <v>0</v>
      </c>
      <c r="E9" s="18">
        <v>1</v>
      </c>
      <c r="F9" s="18">
        <v>0</v>
      </c>
      <c r="G9" s="18">
        <v>1</v>
      </c>
      <c r="H9" s="19">
        <v>0</v>
      </c>
      <c r="I9" s="12">
        <f t="shared" si="0"/>
        <v>112</v>
      </c>
      <c r="J9" s="18">
        <v>0</v>
      </c>
      <c r="K9" s="18">
        <v>2</v>
      </c>
      <c r="L9" s="18">
        <v>0</v>
      </c>
      <c r="M9" s="18">
        <v>0</v>
      </c>
      <c r="N9" s="18">
        <v>0</v>
      </c>
      <c r="O9" s="19">
        <v>0</v>
      </c>
      <c r="P9" s="12">
        <f t="shared" si="1"/>
        <v>16</v>
      </c>
      <c r="Q9" s="18">
        <v>2</v>
      </c>
      <c r="R9" s="18">
        <v>5</v>
      </c>
      <c r="S9" s="18">
        <v>0</v>
      </c>
      <c r="T9" s="18">
        <v>0</v>
      </c>
      <c r="U9" s="18">
        <v>0</v>
      </c>
      <c r="V9" s="19">
        <v>0</v>
      </c>
      <c r="W9" s="12">
        <f t="shared" si="2"/>
        <v>42</v>
      </c>
      <c r="X9" s="20">
        <f t="shared" si="3"/>
        <v>170</v>
      </c>
      <c r="Y9" s="21">
        <v>6</v>
      </c>
      <c r="Z9" s="18">
        <v>2</v>
      </c>
      <c r="AA9" s="18">
        <v>1</v>
      </c>
      <c r="AB9" s="18">
        <v>0</v>
      </c>
      <c r="AC9" s="18">
        <v>0</v>
      </c>
      <c r="AD9" s="19">
        <v>0</v>
      </c>
      <c r="AE9" s="12">
        <f t="shared" si="4"/>
        <v>42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9">
        <v>0</v>
      </c>
      <c r="AL9" s="12">
        <f t="shared" si="5"/>
        <v>0</v>
      </c>
      <c r="AM9" s="18">
        <v>4</v>
      </c>
      <c r="AN9" s="18">
        <v>3</v>
      </c>
      <c r="AO9" s="18">
        <v>0</v>
      </c>
      <c r="AP9" s="18">
        <v>0</v>
      </c>
      <c r="AQ9" s="18">
        <v>0</v>
      </c>
      <c r="AR9" s="19">
        <v>0</v>
      </c>
      <c r="AS9" s="12">
        <f t="shared" si="6"/>
        <v>28</v>
      </c>
      <c r="AT9" s="22">
        <f t="shared" si="7"/>
        <v>70</v>
      </c>
      <c r="AU9" s="23">
        <f t="shared" si="8"/>
        <v>240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aca="true" t="shared" si="9" ref="I11:I34">(C11*C$4)+(D11*D$4)+(E11*E$4)+(F11*F$4)+(G11*G$4)+(H11*H$4)</f>
        <v>0</v>
      </c>
      <c r="J11" s="18"/>
      <c r="K11" s="18"/>
      <c r="L11" s="18"/>
      <c r="M11" s="18"/>
      <c r="N11" s="18"/>
      <c r="O11" s="19"/>
      <c r="P11" s="12">
        <f aca="true" t="shared" si="10" ref="P11:P34">(J11*J$4)+(K11*K$4)+(L11*L$4)+(M11*M$4)+(N11*N$4)+(O11*O$4)</f>
        <v>0</v>
      </c>
      <c r="Q11" s="18"/>
      <c r="R11" s="18"/>
      <c r="S11" s="18"/>
      <c r="T11" s="18"/>
      <c r="U11" s="18"/>
      <c r="V11" s="19"/>
      <c r="W11" s="12">
        <f aca="true" t="shared" si="11" ref="W11:W34">(Q11*Q$4)+(R11*R$4)+(S11*S$4)+(T11*T$4)+(U11*U$4)+(V11*V$4)</f>
        <v>0</v>
      </c>
      <c r="X11" s="20">
        <f aca="true" t="shared" si="12" ref="X11:X34">I11+P11+W11</f>
        <v>0</v>
      </c>
      <c r="Y11" s="21"/>
      <c r="Z11" s="18"/>
      <c r="AA11" s="18"/>
      <c r="AB11" s="18"/>
      <c r="AC11" s="18"/>
      <c r="AD11" s="19"/>
      <c r="AE11" s="12">
        <f aca="true" t="shared" si="13" ref="AE11:AE34"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12">
        <f aca="true" t="shared" si="14" ref="AL11:AL34"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12">
        <f aca="true" t="shared" si="15" ref="AS11:AS34">(AM11*AM$4)+(AN11*AN$4)+(AO11*AO$4)+(AP11*AP$4)+(AQ11*AQ$4)+(AR11*AR$4)</f>
        <v>0</v>
      </c>
      <c r="AT11" s="22">
        <f aca="true" t="shared" si="16" ref="AT11:AT34">AE11+AL11+AS11</f>
        <v>0</v>
      </c>
      <c r="AU11" s="23">
        <f aca="true" t="shared" si="17" ref="AU11:AU34">X11+AT11</f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t="shared" si="9"/>
        <v>0</v>
      </c>
      <c r="J12" s="26"/>
      <c r="K12" s="26"/>
      <c r="L12" s="26"/>
      <c r="M12" s="26"/>
      <c r="N12" s="26"/>
      <c r="O12" s="27"/>
      <c r="P12" s="31">
        <f t="shared" si="10"/>
        <v>0</v>
      </c>
      <c r="Q12" s="26"/>
      <c r="R12" s="26"/>
      <c r="S12" s="26"/>
      <c r="T12" s="26"/>
      <c r="U12" s="26"/>
      <c r="V12" s="27"/>
      <c r="W12" s="31">
        <f t="shared" si="11"/>
        <v>0</v>
      </c>
      <c r="X12" s="13">
        <f t="shared" si="12"/>
        <v>0</v>
      </c>
      <c r="Y12" s="28"/>
      <c r="Z12" s="26"/>
      <c r="AA12" s="26"/>
      <c r="AB12" s="26"/>
      <c r="AC12" s="26"/>
      <c r="AD12" s="27"/>
      <c r="AE12" s="31">
        <f t="shared" si="13"/>
        <v>0</v>
      </c>
      <c r="AF12" s="26"/>
      <c r="AG12" s="26"/>
      <c r="AH12" s="26"/>
      <c r="AI12" s="26"/>
      <c r="AJ12" s="26"/>
      <c r="AK12" s="27"/>
      <c r="AL12" s="31">
        <f t="shared" si="14"/>
        <v>0</v>
      </c>
      <c r="AM12" s="26"/>
      <c r="AN12" s="26"/>
      <c r="AO12" s="26"/>
      <c r="AP12" s="26"/>
      <c r="AQ12" s="26"/>
      <c r="AR12" s="27"/>
      <c r="AS12" s="31">
        <f t="shared" si="15"/>
        <v>0</v>
      </c>
      <c r="AT12" s="13">
        <f t="shared" si="16"/>
        <v>0</v>
      </c>
      <c r="AU12" s="15">
        <f t="shared" si="17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Y3:AD3"/>
    <mergeCell ref="C1:AS1"/>
    <mergeCell ref="C2:W2"/>
    <mergeCell ref="X2:X4"/>
    <mergeCell ref="Y2:AS2"/>
    <mergeCell ref="AT2:AT4"/>
    <mergeCell ref="AS3:AS4"/>
    <mergeCell ref="AE3:AE4"/>
    <mergeCell ref="AF3:AK3"/>
    <mergeCell ref="AL3:AL4"/>
    <mergeCell ref="AM3:AR3"/>
    <mergeCell ref="AV2:AV4"/>
    <mergeCell ref="AW2:AW4"/>
    <mergeCell ref="B3:B4"/>
    <mergeCell ref="C3:H3"/>
    <mergeCell ref="I3:I4"/>
    <mergeCell ref="J3:O3"/>
    <mergeCell ref="P3:P4"/>
    <mergeCell ref="Q3:V3"/>
    <mergeCell ref="W3:W4"/>
    <mergeCell ref="AU2:AU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50" sqref="R50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7" t="s">
        <v>43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7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6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6" t="s">
        <v>4</v>
      </c>
      <c r="AU2" s="46" t="s">
        <v>5</v>
      </c>
      <c r="AV2" s="51" t="s">
        <v>6</v>
      </c>
      <c r="AW2" s="51" t="s">
        <v>7</v>
      </c>
      <c r="AX2" s="1"/>
    </row>
    <row r="3" spans="1:50" ht="15" customHeight="1">
      <c r="A3" s="1"/>
      <c r="B3" s="64" t="s">
        <v>10</v>
      </c>
      <c r="C3" s="49" t="s">
        <v>1</v>
      </c>
      <c r="D3" s="49"/>
      <c r="E3" s="49"/>
      <c r="F3" s="49"/>
      <c r="G3" s="49"/>
      <c r="H3" s="50"/>
      <c r="I3" s="62" t="s">
        <v>0</v>
      </c>
      <c r="J3" s="49" t="s">
        <v>2</v>
      </c>
      <c r="K3" s="49"/>
      <c r="L3" s="49"/>
      <c r="M3" s="49"/>
      <c r="N3" s="49"/>
      <c r="O3" s="50"/>
      <c r="P3" s="62" t="s">
        <v>0</v>
      </c>
      <c r="Q3" s="49" t="s">
        <v>3</v>
      </c>
      <c r="R3" s="49"/>
      <c r="S3" s="49"/>
      <c r="T3" s="49"/>
      <c r="U3" s="49"/>
      <c r="V3" s="50"/>
      <c r="W3" s="54" t="s">
        <v>0</v>
      </c>
      <c r="X3" s="47"/>
      <c r="Y3" s="56" t="s">
        <v>1</v>
      </c>
      <c r="Z3" s="49"/>
      <c r="AA3" s="49"/>
      <c r="AB3" s="49"/>
      <c r="AC3" s="49"/>
      <c r="AD3" s="50"/>
      <c r="AE3" s="62" t="s">
        <v>0</v>
      </c>
      <c r="AF3" s="49" t="s">
        <v>2</v>
      </c>
      <c r="AG3" s="49"/>
      <c r="AH3" s="49"/>
      <c r="AI3" s="49"/>
      <c r="AJ3" s="49"/>
      <c r="AK3" s="50"/>
      <c r="AL3" s="62" t="s">
        <v>0</v>
      </c>
      <c r="AM3" s="49" t="s">
        <v>3</v>
      </c>
      <c r="AN3" s="49"/>
      <c r="AO3" s="49"/>
      <c r="AP3" s="49"/>
      <c r="AQ3" s="49"/>
      <c r="AR3" s="50"/>
      <c r="AS3" s="62" t="s">
        <v>0</v>
      </c>
      <c r="AT3" s="47"/>
      <c r="AU3" s="47"/>
      <c r="AV3" s="52"/>
      <c r="AW3" s="52"/>
      <c r="AX3" s="1"/>
    </row>
    <row r="4" spans="1:50" ht="15.75" thickBot="1">
      <c r="A4" s="1"/>
      <c r="B4" s="65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6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6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5"/>
      <c r="X4" s="48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6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6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63"/>
      <c r="AT4" s="48"/>
      <c r="AU4" s="48"/>
      <c r="AV4" s="53"/>
      <c r="AW4" s="53"/>
      <c r="AX4" s="1"/>
    </row>
    <row r="5" spans="1:50" ht="15">
      <c r="A5" s="2">
        <v>1</v>
      </c>
      <c r="B5" s="17" t="s">
        <v>21</v>
      </c>
      <c r="C5" s="18">
        <v>14</v>
      </c>
      <c r="D5" s="18">
        <v>6</v>
      </c>
      <c r="E5" s="18">
        <v>0</v>
      </c>
      <c r="F5" s="18">
        <v>0</v>
      </c>
      <c r="G5" s="18">
        <v>0</v>
      </c>
      <c r="H5" s="19">
        <v>0</v>
      </c>
      <c r="I5" s="12">
        <f aca="true" t="shared" si="0" ref="I5:I12">(C5*C$4)+(D5*D$4)+(E5*E$4)+(F5*F$4)+(G5*G$4)+(H5*H$4)</f>
        <v>62</v>
      </c>
      <c r="J5" s="18">
        <v>10</v>
      </c>
      <c r="K5" s="18">
        <v>6</v>
      </c>
      <c r="L5" s="18">
        <v>0</v>
      </c>
      <c r="M5" s="18">
        <v>0</v>
      </c>
      <c r="N5" s="18">
        <v>0</v>
      </c>
      <c r="O5" s="19">
        <v>0</v>
      </c>
      <c r="P5" s="12">
        <f aca="true" t="shared" si="1" ref="P5:P12">(J5*J$4)+(K5*K$4)+(L5*L$4)+(M5*M$4)+(N5*N$4)+(O5*O$4)</f>
        <v>58</v>
      </c>
      <c r="Q5" s="18">
        <v>6</v>
      </c>
      <c r="R5" s="18">
        <v>3</v>
      </c>
      <c r="S5" s="18">
        <v>0</v>
      </c>
      <c r="T5" s="18">
        <v>0</v>
      </c>
      <c r="U5" s="18">
        <v>0</v>
      </c>
      <c r="V5" s="19">
        <v>0</v>
      </c>
      <c r="W5" s="12">
        <f aca="true" t="shared" si="2" ref="W5:W12">(Q5*Q$4)+(R5*R$4)+(S5*S$4)+(T5*T$4)+(U5*U$4)+(V5*V$4)</f>
        <v>30</v>
      </c>
      <c r="X5" s="20">
        <f aca="true" t="shared" si="3" ref="X5:X12">I5+P5+W5</f>
        <v>150</v>
      </c>
      <c r="Y5" s="21">
        <v>16</v>
      </c>
      <c r="Z5" s="18">
        <v>4</v>
      </c>
      <c r="AA5" s="18">
        <v>1</v>
      </c>
      <c r="AB5" s="18">
        <v>0</v>
      </c>
      <c r="AC5" s="18">
        <v>0</v>
      </c>
      <c r="AD5" s="19">
        <v>0</v>
      </c>
      <c r="AE5" s="12">
        <f aca="true" t="shared" si="4" ref="AE5:AE12">(Y5*Y$4)+(Z5*Z$4)+(AA5*AA$4)+(AB5*AB$4)+(AC5*AC$4)+(AD5*AD$4)</f>
        <v>68</v>
      </c>
      <c r="AF5" s="18">
        <v>10</v>
      </c>
      <c r="AG5" s="18">
        <v>4</v>
      </c>
      <c r="AH5" s="18">
        <v>1</v>
      </c>
      <c r="AI5" s="18">
        <v>0</v>
      </c>
      <c r="AJ5" s="18">
        <v>0</v>
      </c>
      <c r="AK5" s="19">
        <v>0</v>
      </c>
      <c r="AL5" s="12">
        <f aca="true" t="shared" si="5" ref="AL5:AL12">(AF5*AF$4)+(AG5*AG$4)+(AH5*AH$4)+(AI5*AI$4)+(AJ5*AJ$4)+(AK5*AK$4)</f>
        <v>62</v>
      </c>
      <c r="AM5" s="18">
        <v>4</v>
      </c>
      <c r="AN5" s="18">
        <v>3</v>
      </c>
      <c r="AO5" s="18">
        <v>0</v>
      </c>
      <c r="AP5" s="18">
        <v>0</v>
      </c>
      <c r="AQ5" s="18">
        <v>0</v>
      </c>
      <c r="AR5" s="19">
        <v>0</v>
      </c>
      <c r="AS5" s="12">
        <f aca="true" t="shared" si="6" ref="AS5:AS12">(AM5*AM$4)+(AN5*AN$4)+(AO5*AO$4)+(AP5*AP$4)+(AQ5*AQ$4)+(AR5*AR$4)</f>
        <v>28</v>
      </c>
      <c r="AT5" s="22">
        <f aca="true" t="shared" si="7" ref="AT5:AT12">AE5+AL5+AS5</f>
        <v>158</v>
      </c>
      <c r="AU5" s="23">
        <f aca="true" t="shared" si="8" ref="AU5:AU12">X5+AT5</f>
        <v>308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35</v>
      </c>
      <c r="C6" s="26">
        <v>15</v>
      </c>
      <c r="D6" s="26">
        <v>4</v>
      </c>
      <c r="E6" s="26">
        <v>0</v>
      </c>
      <c r="F6" s="26">
        <v>0</v>
      </c>
      <c r="G6" s="26">
        <v>0</v>
      </c>
      <c r="H6" s="27">
        <v>1</v>
      </c>
      <c r="I6" s="31">
        <f t="shared" si="0"/>
        <v>207</v>
      </c>
      <c r="J6" s="26">
        <v>4</v>
      </c>
      <c r="K6" s="26">
        <v>2</v>
      </c>
      <c r="L6" s="26">
        <v>0</v>
      </c>
      <c r="M6" s="26">
        <v>0</v>
      </c>
      <c r="N6" s="26">
        <v>0</v>
      </c>
      <c r="O6" s="27">
        <v>0</v>
      </c>
      <c r="P6" s="31">
        <f t="shared" si="1"/>
        <v>20</v>
      </c>
      <c r="Q6" s="26">
        <v>6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 t="shared" si="2"/>
        <v>22</v>
      </c>
      <c r="X6" s="13">
        <f t="shared" si="3"/>
        <v>249</v>
      </c>
      <c r="Y6" s="28">
        <v>6</v>
      </c>
      <c r="Z6" s="26">
        <v>3</v>
      </c>
      <c r="AA6" s="26">
        <v>0</v>
      </c>
      <c r="AB6" s="26">
        <v>0</v>
      </c>
      <c r="AC6" s="26">
        <v>0</v>
      </c>
      <c r="AD6" s="27">
        <v>0</v>
      </c>
      <c r="AE6" s="31">
        <f t="shared" si="4"/>
        <v>30</v>
      </c>
      <c r="AF6" s="26">
        <v>1</v>
      </c>
      <c r="AG6" s="26">
        <v>3</v>
      </c>
      <c r="AH6" s="26">
        <v>0</v>
      </c>
      <c r="AI6" s="26">
        <v>0</v>
      </c>
      <c r="AJ6" s="26">
        <v>0</v>
      </c>
      <c r="AK6" s="27">
        <v>0</v>
      </c>
      <c r="AL6" s="31">
        <f t="shared" si="5"/>
        <v>25</v>
      </c>
      <c r="AM6" s="26">
        <v>2</v>
      </c>
      <c r="AN6" s="26">
        <v>1</v>
      </c>
      <c r="AO6" s="26">
        <v>0</v>
      </c>
      <c r="AP6" s="26">
        <v>0</v>
      </c>
      <c r="AQ6" s="26">
        <v>0</v>
      </c>
      <c r="AR6" s="27">
        <v>0</v>
      </c>
      <c r="AS6" s="31">
        <f t="shared" si="6"/>
        <v>10</v>
      </c>
      <c r="AT6" s="13">
        <f t="shared" si="7"/>
        <v>65</v>
      </c>
      <c r="AU6" s="15">
        <f t="shared" si="8"/>
        <v>314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36</v>
      </c>
      <c r="C7" s="18">
        <v>6</v>
      </c>
      <c r="D7" s="18">
        <v>6</v>
      </c>
      <c r="E7" s="18">
        <v>0</v>
      </c>
      <c r="F7" s="18">
        <v>0</v>
      </c>
      <c r="G7" s="18">
        <v>0</v>
      </c>
      <c r="H7" s="19">
        <v>0</v>
      </c>
      <c r="I7" s="12">
        <f t="shared" si="0"/>
        <v>54</v>
      </c>
      <c r="J7" s="18">
        <v>2</v>
      </c>
      <c r="K7" s="18">
        <v>3</v>
      </c>
      <c r="L7" s="18">
        <v>0</v>
      </c>
      <c r="M7" s="18">
        <v>0</v>
      </c>
      <c r="N7" s="18">
        <v>0</v>
      </c>
      <c r="O7" s="19">
        <v>0</v>
      </c>
      <c r="P7" s="12">
        <f t="shared" si="1"/>
        <v>26</v>
      </c>
      <c r="Q7" s="18">
        <v>18</v>
      </c>
      <c r="R7" s="18">
        <v>7</v>
      </c>
      <c r="S7" s="18">
        <v>0</v>
      </c>
      <c r="T7" s="18">
        <v>0</v>
      </c>
      <c r="U7" s="18">
        <v>0</v>
      </c>
      <c r="V7" s="19">
        <v>0</v>
      </c>
      <c r="W7" s="12">
        <f t="shared" si="2"/>
        <v>74</v>
      </c>
      <c r="X7" s="20">
        <f t="shared" si="3"/>
        <v>154</v>
      </c>
      <c r="Y7" s="21">
        <v>12</v>
      </c>
      <c r="Z7" s="18">
        <v>5</v>
      </c>
      <c r="AA7" s="18">
        <v>2</v>
      </c>
      <c r="AB7" s="18">
        <v>0</v>
      </c>
      <c r="AC7" s="18">
        <v>0</v>
      </c>
      <c r="AD7" s="19">
        <v>0</v>
      </c>
      <c r="AE7" s="12">
        <f t="shared" si="4"/>
        <v>92</v>
      </c>
      <c r="AF7" s="18">
        <v>8</v>
      </c>
      <c r="AG7" s="18">
        <v>6</v>
      </c>
      <c r="AH7" s="18">
        <v>1</v>
      </c>
      <c r="AI7" s="18">
        <v>0</v>
      </c>
      <c r="AJ7" s="18">
        <v>1</v>
      </c>
      <c r="AK7" s="19">
        <v>0</v>
      </c>
      <c r="AL7" s="12">
        <f t="shared" si="5"/>
        <v>156</v>
      </c>
      <c r="AM7" s="18">
        <v>4</v>
      </c>
      <c r="AN7" s="18">
        <v>5</v>
      </c>
      <c r="AO7" s="18">
        <v>0</v>
      </c>
      <c r="AP7" s="18">
        <v>0</v>
      </c>
      <c r="AQ7" s="18">
        <v>0</v>
      </c>
      <c r="AR7" s="19">
        <v>0</v>
      </c>
      <c r="AS7" s="12">
        <f t="shared" si="6"/>
        <v>44</v>
      </c>
      <c r="AT7" s="22">
        <f t="shared" si="7"/>
        <v>292</v>
      </c>
      <c r="AU7" s="23">
        <f t="shared" si="8"/>
        <v>446</v>
      </c>
      <c r="AV7" s="30">
        <v>3</v>
      </c>
      <c r="AW7" s="25">
        <v>15</v>
      </c>
      <c r="AX7" s="1"/>
    </row>
    <row r="8" spans="1:50" ht="15">
      <c r="A8" s="2">
        <v>4</v>
      </c>
      <c r="B8" s="11" t="s">
        <v>20</v>
      </c>
      <c r="C8" s="26">
        <v>10</v>
      </c>
      <c r="D8" s="26">
        <v>4</v>
      </c>
      <c r="E8" s="26">
        <v>1</v>
      </c>
      <c r="F8" s="26">
        <v>0</v>
      </c>
      <c r="G8" s="26">
        <v>0</v>
      </c>
      <c r="H8" s="27">
        <v>0</v>
      </c>
      <c r="I8" s="31">
        <f t="shared" si="0"/>
        <v>62</v>
      </c>
      <c r="J8" s="26">
        <v>15</v>
      </c>
      <c r="K8" s="26">
        <v>5</v>
      </c>
      <c r="L8" s="26">
        <v>3</v>
      </c>
      <c r="M8" s="26">
        <v>0</v>
      </c>
      <c r="N8" s="26">
        <v>0</v>
      </c>
      <c r="O8" s="27">
        <v>1</v>
      </c>
      <c r="P8" s="31">
        <f t="shared" si="1"/>
        <v>275</v>
      </c>
      <c r="Q8" s="26">
        <v>14</v>
      </c>
      <c r="R8" s="26">
        <v>4</v>
      </c>
      <c r="S8" s="26">
        <v>0</v>
      </c>
      <c r="T8" s="26">
        <v>0</v>
      </c>
      <c r="U8" s="26">
        <v>0</v>
      </c>
      <c r="V8" s="27">
        <v>0</v>
      </c>
      <c r="W8" s="31">
        <f t="shared" si="2"/>
        <v>46</v>
      </c>
      <c r="X8" s="13">
        <f t="shared" si="3"/>
        <v>383</v>
      </c>
      <c r="Y8" s="28">
        <v>15</v>
      </c>
      <c r="Z8" s="26">
        <v>3</v>
      </c>
      <c r="AA8" s="26">
        <v>1</v>
      </c>
      <c r="AB8" s="26">
        <v>0</v>
      </c>
      <c r="AC8" s="26">
        <v>0</v>
      </c>
      <c r="AD8" s="27">
        <v>0</v>
      </c>
      <c r="AE8" s="31">
        <f t="shared" si="4"/>
        <v>59</v>
      </c>
      <c r="AF8" s="26">
        <v>14</v>
      </c>
      <c r="AG8" s="26">
        <v>6</v>
      </c>
      <c r="AH8" s="26">
        <v>2</v>
      </c>
      <c r="AI8" s="26">
        <v>0</v>
      </c>
      <c r="AJ8" s="26">
        <v>0</v>
      </c>
      <c r="AK8" s="27">
        <v>0</v>
      </c>
      <c r="AL8" s="31">
        <f t="shared" si="5"/>
        <v>102</v>
      </c>
      <c r="AM8" s="26">
        <v>12</v>
      </c>
      <c r="AN8" s="26">
        <v>2</v>
      </c>
      <c r="AO8" s="26">
        <v>0</v>
      </c>
      <c r="AP8" s="26">
        <v>0</v>
      </c>
      <c r="AQ8" s="26">
        <v>0</v>
      </c>
      <c r="AR8" s="27">
        <v>0</v>
      </c>
      <c r="AS8" s="31">
        <f t="shared" si="6"/>
        <v>28</v>
      </c>
      <c r="AT8" s="13">
        <f t="shared" si="7"/>
        <v>189</v>
      </c>
      <c r="AU8" s="15">
        <f t="shared" si="8"/>
        <v>572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40</v>
      </c>
      <c r="C9" s="18">
        <v>29</v>
      </c>
      <c r="D9" s="18">
        <v>7</v>
      </c>
      <c r="E9" s="18">
        <v>1</v>
      </c>
      <c r="F9" s="18">
        <v>0</v>
      </c>
      <c r="G9" s="18">
        <v>1</v>
      </c>
      <c r="H9" s="19">
        <v>0</v>
      </c>
      <c r="I9" s="12">
        <f t="shared" si="0"/>
        <v>185</v>
      </c>
      <c r="J9" s="18">
        <v>18</v>
      </c>
      <c r="K9" s="18">
        <v>6</v>
      </c>
      <c r="L9" s="18">
        <v>2</v>
      </c>
      <c r="M9" s="18">
        <v>0</v>
      </c>
      <c r="N9" s="18">
        <v>1</v>
      </c>
      <c r="O9" s="19">
        <v>0</v>
      </c>
      <c r="P9" s="12">
        <f t="shared" si="1"/>
        <v>186</v>
      </c>
      <c r="Q9" s="18">
        <v>6</v>
      </c>
      <c r="R9" s="18">
        <v>4</v>
      </c>
      <c r="S9" s="18">
        <v>1</v>
      </c>
      <c r="T9" s="18">
        <v>0</v>
      </c>
      <c r="U9" s="18">
        <v>1</v>
      </c>
      <c r="V9" s="19">
        <v>0</v>
      </c>
      <c r="W9" s="12">
        <f t="shared" si="2"/>
        <v>138</v>
      </c>
      <c r="X9" s="20">
        <f t="shared" si="3"/>
        <v>509</v>
      </c>
      <c r="Y9" s="21">
        <v>36</v>
      </c>
      <c r="Z9" s="18">
        <v>4</v>
      </c>
      <c r="AA9" s="18">
        <v>0</v>
      </c>
      <c r="AB9" s="18">
        <v>0</v>
      </c>
      <c r="AC9" s="18">
        <v>0</v>
      </c>
      <c r="AD9" s="19">
        <v>0</v>
      </c>
      <c r="AE9" s="12">
        <f t="shared" si="4"/>
        <v>68</v>
      </c>
      <c r="AF9" s="18">
        <v>16</v>
      </c>
      <c r="AG9" s="18">
        <v>7</v>
      </c>
      <c r="AH9" s="18">
        <v>1</v>
      </c>
      <c r="AI9" s="18">
        <v>0</v>
      </c>
      <c r="AJ9" s="18">
        <v>0</v>
      </c>
      <c r="AK9" s="19">
        <v>0</v>
      </c>
      <c r="AL9" s="12">
        <f t="shared" si="5"/>
        <v>92</v>
      </c>
      <c r="AM9" s="18">
        <v>10</v>
      </c>
      <c r="AN9" s="18">
        <v>5</v>
      </c>
      <c r="AO9" s="18">
        <v>1</v>
      </c>
      <c r="AP9" s="18">
        <v>0</v>
      </c>
      <c r="AQ9" s="18">
        <v>0</v>
      </c>
      <c r="AR9" s="19">
        <v>0</v>
      </c>
      <c r="AS9" s="12">
        <f t="shared" si="6"/>
        <v>70</v>
      </c>
      <c r="AT9" s="22">
        <f t="shared" si="7"/>
        <v>230</v>
      </c>
      <c r="AU9" s="23">
        <f t="shared" si="8"/>
        <v>739</v>
      </c>
      <c r="AV9" s="30">
        <v>5</v>
      </c>
      <c r="AW9" s="25">
        <v>13</v>
      </c>
      <c r="AX9" s="1"/>
    </row>
    <row r="10" spans="1:50" ht="15">
      <c r="A10" s="2">
        <v>6</v>
      </c>
      <c r="B10" s="11" t="s">
        <v>41</v>
      </c>
      <c r="C10" s="26">
        <v>24</v>
      </c>
      <c r="D10" s="26">
        <v>6</v>
      </c>
      <c r="E10" s="26">
        <v>1</v>
      </c>
      <c r="F10" s="26">
        <v>0</v>
      </c>
      <c r="G10" s="26">
        <v>0</v>
      </c>
      <c r="H10" s="27">
        <v>0</v>
      </c>
      <c r="I10" s="31">
        <f t="shared" si="0"/>
        <v>92</v>
      </c>
      <c r="J10" s="26">
        <v>11</v>
      </c>
      <c r="K10" s="26">
        <v>10</v>
      </c>
      <c r="L10" s="26">
        <v>3</v>
      </c>
      <c r="M10" s="26">
        <v>0</v>
      </c>
      <c r="N10" s="26">
        <v>0</v>
      </c>
      <c r="O10" s="27">
        <v>0</v>
      </c>
      <c r="P10" s="31">
        <f t="shared" si="1"/>
        <v>151</v>
      </c>
      <c r="Q10" s="26">
        <v>6</v>
      </c>
      <c r="R10" s="26">
        <v>5</v>
      </c>
      <c r="S10" s="26">
        <v>0</v>
      </c>
      <c r="T10" s="26">
        <v>0</v>
      </c>
      <c r="U10" s="26">
        <v>1</v>
      </c>
      <c r="V10" s="27">
        <v>0</v>
      </c>
      <c r="W10" s="31">
        <f t="shared" si="2"/>
        <v>126</v>
      </c>
      <c r="X10" s="13">
        <f t="shared" si="3"/>
        <v>369</v>
      </c>
      <c r="Y10" s="28">
        <v>28</v>
      </c>
      <c r="Z10" s="26">
        <v>5</v>
      </c>
      <c r="AA10" s="26">
        <v>3</v>
      </c>
      <c r="AB10" s="26">
        <v>0</v>
      </c>
      <c r="AC10" s="26">
        <v>1</v>
      </c>
      <c r="AD10" s="27">
        <v>0</v>
      </c>
      <c r="AE10" s="31">
        <f t="shared" si="4"/>
        <v>208</v>
      </c>
      <c r="AF10" s="26">
        <v>10</v>
      </c>
      <c r="AG10" s="26">
        <v>5</v>
      </c>
      <c r="AH10" s="26">
        <v>2</v>
      </c>
      <c r="AI10" s="26">
        <v>0</v>
      </c>
      <c r="AJ10" s="26">
        <v>0</v>
      </c>
      <c r="AK10" s="27">
        <v>0</v>
      </c>
      <c r="AL10" s="31">
        <f t="shared" si="5"/>
        <v>90</v>
      </c>
      <c r="AM10" s="26">
        <v>12</v>
      </c>
      <c r="AN10" s="26">
        <v>2</v>
      </c>
      <c r="AO10" s="26">
        <v>2</v>
      </c>
      <c r="AP10" s="26">
        <v>0</v>
      </c>
      <c r="AQ10" s="26">
        <v>1</v>
      </c>
      <c r="AR10" s="27">
        <v>0</v>
      </c>
      <c r="AS10" s="31">
        <f t="shared" si="6"/>
        <v>148</v>
      </c>
      <c r="AT10" s="13">
        <f t="shared" si="7"/>
        <v>446</v>
      </c>
      <c r="AU10" s="15">
        <f t="shared" si="8"/>
        <v>815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t="shared" si="0"/>
        <v>0</v>
      </c>
      <c r="J12" s="26"/>
      <c r="K12" s="26"/>
      <c r="L12" s="26"/>
      <c r="M12" s="26"/>
      <c r="N12" s="26"/>
      <c r="O12" s="27"/>
      <c r="P12" s="31">
        <f t="shared" si="1"/>
        <v>0</v>
      </c>
      <c r="Q12" s="26"/>
      <c r="R12" s="26"/>
      <c r="S12" s="26"/>
      <c r="T12" s="26"/>
      <c r="U12" s="26"/>
      <c r="V12" s="27"/>
      <c r="W12" s="31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31">
        <f t="shared" si="4"/>
        <v>0</v>
      </c>
      <c r="AF12" s="26"/>
      <c r="AG12" s="26"/>
      <c r="AH12" s="26"/>
      <c r="AI12" s="26"/>
      <c r="AJ12" s="26"/>
      <c r="AK12" s="27"/>
      <c r="AL12" s="31">
        <f t="shared" si="5"/>
        <v>0</v>
      </c>
      <c r="AM12" s="26"/>
      <c r="AN12" s="26"/>
      <c r="AO12" s="26"/>
      <c r="AP12" s="26"/>
      <c r="AQ12" s="26"/>
      <c r="AR12" s="27"/>
      <c r="AS12" s="31">
        <f t="shared" si="6"/>
        <v>0</v>
      </c>
      <c r="AT12" s="13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aca="true" t="shared" si="9" ref="I13:I34">(C13*C$4)+(D13*D$4)+(E13*E$4)+(F13*F$4)+(G13*G$4)+(H13*H$4)</f>
        <v>0</v>
      </c>
      <c r="J13" s="18"/>
      <c r="K13" s="18"/>
      <c r="L13" s="18"/>
      <c r="M13" s="18"/>
      <c r="N13" s="18"/>
      <c r="O13" s="19"/>
      <c r="P13" s="12">
        <f aca="true" t="shared" si="10" ref="P13:P34">(J13*J$4)+(K13*K$4)+(L13*L$4)+(M13*M$4)+(N13*N$4)+(O13*O$4)</f>
        <v>0</v>
      </c>
      <c r="Q13" s="18"/>
      <c r="R13" s="18"/>
      <c r="S13" s="18"/>
      <c r="T13" s="18"/>
      <c r="U13" s="18"/>
      <c r="V13" s="19"/>
      <c r="W13" s="12">
        <f aca="true" t="shared" si="11" ref="W13:W34">(Q13*Q$4)+(R13*R$4)+(S13*S$4)+(T13*T$4)+(U13*U$4)+(V13*V$4)</f>
        <v>0</v>
      </c>
      <c r="X13" s="20">
        <f aca="true" t="shared" si="12" ref="X13:X34">I13+P13+W13</f>
        <v>0</v>
      </c>
      <c r="Y13" s="21"/>
      <c r="Z13" s="18"/>
      <c r="AA13" s="18"/>
      <c r="AB13" s="18"/>
      <c r="AC13" s="18"/>
      <c r="AD13" s="19"/>
      <c r="AE13" s="12">
        <f aca="true" t="shared" si="13" ref="AE13:AE34">(Y13*Y$4)+(Z13*Z$4)+(AA13*AA$4)+(AB13*AB$4)+(AC13*AC$4)+(AD13*AD$4)</f>
        <v>0</v>
      </c>
      <c r="AF13" s="18"/>
      <c r="AG13" s="18"/>
      <c r="AH13" s="18"/>
      <c r="AI13" s="18"/>
      <c r="AJ13" s="18"/>
      <c r="AK13" s="19"/>
      <c r="AL13" s="12">
        <f aca="true" t="shared" si="14" ref="AL13:AL34">(AF13*AF$4)+(AG13*AG$4)+(AH13*AH$4)+(AI13*AI$4)+(AJ13*AJ$4)+(AK13*AK$4)</f>
        <v>0</v>
      </c>
      <c r="AM13" s="18"/>
      <c r="AN13" s="18"/>
      <c r="AO13" s="18"/>
      <c r="AP13" s="18"/>
      <c r="AQ13" s="18"/>
      <c r="AR13" s="19"/>
      <c r="AS13" s="12">
        <f aca="true" t="shared" si="15" ref="AS13:AS34">(AM13*AM$4)+(AN13*AN$4)+(AO13*AO$4)+(AP13*AP$4)+(AQ13*AQ$4)+(AR13*AR$4)</f>
        <v>0</v>
      </c>
      <c r="AT13" s="22">
        <f aca="true" t="shared" si="16" ref="AT13:AT34">AE13+AL13+AS13</f>
        <v>0</v>
      </c>
      <c r="AU13" s="23">
        <f aca="true" t="shared" si="17" ref="AU13:AU34">X13+AT13</f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P3:P4"/>
    <mergeCell ref="AL3:AL4"/>
    <mergeCell ref="W3:W4"/>
    <mergeCell ref="AF3:AK3"/>
    <mergeCell ref="AM3:AR3"/>
    <mergeCell ref="B3:B4"/>
    <mergeCell ref="C3:H3"/>
    <mergeCell ref="I3:I4"/>
    <mergeCell ref="J3:O3"/>
    <mergeCell ref="Q3:V3"/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A22" sqref="BA22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7" t="s">
        <v>44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7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6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6" t="s">
        <v>4</v>
      </c>
      <c r="AU2" s="46" t="s">
        <v>5</v>
      </c>
      <c r="AV2" s="51" t="s">
        <v>6</v>
      </c>
      <c r="AW2" s="51" t="s">
        <v>7</v>
      </c>
      <c r="AX2" s="1"/>
    </row>
    <row r="3" spans="1:50" ht="15" customHeight="1">
      <c r="A3" s="1"/>
      <c r="B3" s="64" t="s">
        <v>10</v>
      </c>
      <c r="C3" s="49" t="s">
        <v>1</v>
      </c>
      <c r="D3" s="49"/>
      <c r="E3" s="49"/>
      <c r="F3" s="49"/>
      <c r="G3" s="49"/>
      <c r="H3" s="50"/>
      <c r="I3" s="62" t="s">
        <v>0</v>
      </c>
      <c r="J3" s="49" t="s">
        <v>2</v>
      </c>
      <c r="K3" s="49"/>
      <c r="L3" s="49"/>
      <c r="M3" s="49"/>
      <c r="N3" s="49"/>
      <c r="O3" s="50"/>
      <c r="P3" s="62" t="s">
        <v>0</v>
      </c>
      <c r="Q3" s="49" t="s">
        <v>3</v>
      </c>
      <c r="R3" s="49"/>
      <c r="S3" s="49"/>
      <c r="T3" s="49"/>
      <c r="U3" s="49"/>
      <c r="V3" s="50"/>
      <c r="W3" s="54" t="s">
        <v>0</v>
      </c>
      <c r="X3" s="47"/>
      <c r="Y3" s="56" t="s">
        <v>1</v>
      </c>
      <c r="Z3" s="49"/>
      <c r="AA3" s="49"/>
      <c r="AB3" s="49"/>
      <c r="AC3" s="49"/>
      <c r="AD3" s="50"/>
      <c r="AE3" s="62" t="s">
        <v>0</v>
      </c>
      <c r="AF3" s="49" t="s">
        <v>2</v>
      </c>
      <c r="AG3" s="49"/>
      <c r="AH3" s="49"/>
      <c r="AI3" s="49"/>
      <c r="AJ3" s="49"/>
      <c r="AK3" s="50"/>
      <c r="AL3" s="62" t="s">
        <v>0</v>
      </c>
      <c r="AM3" s="49" t="s">
        <v>3</v>
      </c>
      <c r="AN3" s="49"/>
      <c r="AO3" s="49"/>
      <c r="AP3" s="49"/>
      <c r="AQ3" s="49"/>
      <c r="AR3" s="50"/>
      <c r="AS3" s="62" t="s">
        <v>0</v>
      </c>
      <c r="AT3" s="47"/>
      <c r="AU3" s="47"/>
      <c r="AV3" s="52"/>
      <c r="AW3" s="52"/>
      <c r="AX3" s="1"/>
    </row>
    <row r="4" spans="1:50" ht="15.75" thickBot="1">
      <c r="A4" s="1"/>
      <c r="B4" s="65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6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6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5"/>
      <c r="X4" s="48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6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6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63"/>
      <c r="AT4" s="48"/>
      <c r="AU4" s="48"/>
      <c r="AV4" s="53"/>
      <c r="AW4" s="53"/>
      <c r="AX4" s="1"/>
    </row>
    <row r="5" spans="1:50" ht="15">
      <c r="A5" s="2">
        <v>1</v>
      </c>
      <c r="B5" s="17" t="s">
        <v>38</v>
      </c>
      <c r="C5" s="18">
        <v>0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8</v>
      </c>
      <c r="J5" s="18">
        <v>8</v>
      </c>
      <c r="K5" s="18">
        <v>3</v>
      </c>
      <c r="L5" s="18">
        <v>2</v>
      </c>
      <c r="M5" s="18">
        <v>0</v>
      </c>
      <c r="N5" s="18">
        <v>2</v>
      </c>
      <c r="O5" s="19">
        <v>0</v>
      </c>
      <c r="P5" s="31">
        <f>(J5*J$4)+(K5*K$4)+(L5*L$4)+(M5*M$4)+(N5*N$4)+(O5*O$4)</f>
        <v>232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0</v>
      </c>
      <c r="X5" s="20">
        <f>I5+P5+W5</f>
        <v>240</v>
      </c>
      <c r="Y5" s="21">
        <v>4</v>
      </c>
      <c r="Z5" s="18">
        <v>0</v>
      </c>
      <c r="AA5" s="18">
        <v>0</v>
      </c>
      <c r="AB5" s="18">
        <v>0</v>
      </c>
      <c r="AC5" s="18">
        <v>0</v>
      </c>
      <c r="AD5" s="19">
        <v>0</v>
      </c>
      <c r="AE5" s="31">
        <f>(Y5*Y$4)+(Z5*Z$4)+(AA5*AA$4)+(AB5*AB$4)+(AC5*AC$4)+(AD5*AD$4)</f>
        <v>4</v>
      </c>
      <c r="AF5" s="18">
        <v>18</v>
      </c>
      <c r="AG5" s="18">
        <v>6</v>
      </c>
      <c r="AH5" s="18">
        <v>2</v>
      </c>
      <c r="AI5" s="18">
        <v>0</v>
      </c>
      <c r="AJ5" s="18">
        <v>1</v>
      </c>
      <c r="AK5" s="19">
        <v>0</v>
      </c>
      <c r="AL5" s="31">
        <f>(AF5*AF$4)+(AG5*AG$4)+(AH5*AH$4)+(AI5*AI$4)+(AJ5*AJ$4)+(AK5*AK$4)</f>
        <v>186</v>
      </c>
      <c r="AM5" s="18">
        <v>0</v>
      </c>
      <c r="AN5" s="18">
        <v>1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8</v>
      </c>
      <c r="AT5" s="20">
        <f>AE5+AL5+AS5</f>
        <v>198</v>
      </c>
      <c r="AU5" s="23">
        <f>X5+AT5</f>
        <v>438</v>
      </c>
      <c r="AV5" s="24">
        <v>1</v>
      </c>
      <c r="AW5" s="25">
        <v>20</v>
      </c>
      <c r="AX5" s="1"/>
    </row>
    <row r="6" spans="1:50" ht="15">
      <c r="A6" s="2">
        <v>2</v>
      </c>
      <c r="B6" s="11" t="s">
        <v>37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7">
        <v>0</v>
      </c>
      <c r="I6" s="31">
        <f>(C6*C$4)+(D6*D$4)+(E6*E$4)+(F6*F$4)+(G6*G$4)+(H6*H$4)</f>
        <v>0</v>
      </c>
      <c r="J6" s="26">
        <v>14</v>
      </c>
      <c r="K6" s="26">
        <v>6</v>
      </c>
      <c r="L6" s="26">
        <v>1</v>
      </c>
      <c r="M6" s="26">
        <v>0</v>
      </c>
      <c r="N6" s="26">
        <v>1</v>
      </c>
      <c r="O6" s="27">
        <v>1</v>
      </c>
      <c r="P6" s="31">
        <f>(J6*J$4)+(K6*K$4)+(L6*L$4)+(M6*M$4)+(N6*N$4)+(O6*O$4)</f>
        <v>322</v>
      </c>
      <c r="Q6" s="26">
        <v>2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18</v>
      </c>
      <c r="X6" s="13">
        <f>I6+P6+W6</f>
        <v>340</v>
      </c>
      <c r="Y6" s="28">
        <v>0</v>
      </c>
      <c r="Z6" s="26">
        <v>0</v>
      </c>
      <c r="AA6" s="26">
        <v>0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0</v>
      </c>
      <c r="AF6" s="26">
        <v>18</v>
      </c>
      <c r="AG6" s="26">
        <v>6</v>
      </c>
      <c r="AH6" s="26">
        <v>1</v>
      </c>
      <c r="AI6" s="26">
        <v>0</v>
      </c>
      <c r="AJ6" s="26">
        <v>1</v>
      </c>
      <c r="AK6" s="27">
        <v>0</v>
      </c>
      <c r="AL6" s="31">
        <f>(AF6*AF$4)+(AG6*AG$4)+(AH6*AH$4)+(AI6*AI$4)+(AJ6*AJ$4)+(AK6*AK$4)</f>
        <v>166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0</v>
      </c>
      <c r="AT6" s="13">
        <f>AE6+AL6+AS6</f>
        <v>166</v>
      </c>
      <c r="AU6" s="15">
        <f>X6+AT6</f>
        <v>506</v>
      </c>
      <c r="AV6" s="29">
        <v>2</v>
      </c>
      <c r="AW6" s="15">
        <v>17</v>
      </c>
      <c r="AX6" s="1"/>
    </row>
    <row r="7" spans="1:50" ht="15">
      <c r="A7" s="2">
        <v>3</v>
      </c>
      <c r="B7" s="40"/>
      <c r="C7" s="18"/>
      <c r="D7" s="18"/>
      <c r="E7" s="18"/>
      <c r="F7" s="18"/>
      <c r="G7" s="18"/>
      <c r="H7" s="19"/>
      <c r="I7" s="31">
        <f>(C7*C$4)+(D7*D$4)+(E7*E$4)+(F7*F$4)+(G7*G$4)+(H7*H$4)</f>
        <v>0</v>
      </c>
      <c r="J7" s="18"/>
      <c r="K7" s="18"/>
      <c r="L7" s="18"/>
      <c r="M7" s="18"/>
      <c r="N7" s="18"/>
      <c r="O7" s="19"/>
      <c r="P7" s="31">
        <f>(J7*J$4)+(K7*K$4)+(L7*L$4)+(M7*M$4)+(N7*N$4)+(O7*O$4)</f>
        <v>0</v>
      </c>
      <c r="Q7" s="18"/>
      <c r="R7" s="18"/>
      <c r="S7" s="18"/>
      <c r="T7" s="18"/>
      <c r="U7" s="18"/>
      <c r="V7" s="19"/>
      <c r="W7" s="31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13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>(Q10*Q$4)+(R10*R$4)+(S10*S$4)+(T10*T$4)+(U10*U$4)+(V10*V$4)</f>
        <v>0</v>
      </c>
      <c r="X10" s="13">
        <f>I10+P10+W10</f>
        <v>0</v>
      </c>
      <c r="Y10" s="28"/>
      <c r="Z10" s="26"/>
      <c r="AA10" s="26"/>
      <c r="AB10" s="26"/>
      <c r="AC10" s="26"/>
      <c r="AD10" s="27"/>
      <c r="AE10" s="31">
        <f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>(AM10*AM$4)+(AN10*AN$4)+(AO10*AO$4)+(AP10*AP$4)+(AQ10*AQ$4)+(AR10*AR$4)</f>
        <v>0</v>
      </c>
      <c r="AT10" s="13">
        <f>AE10+AL10+AS10</f>
        <v>0</v>
      </c>
      <c r="AU10" s="15">
        <f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>(C11*C$4)+(D11*D$4)+(E11*E$4)+(F11*F$4)+(G11*G$4)+(H11*H$4)</f>
        <v>0</v>
      </c>
      <c r="J11" s="18"/>
      <c r="K11" s="18"/>
      <c r="L11" s="18"/>
      <c r="M11" s="18"/>
      <c r="N11" s="18"/>
      <c r="O11" s="19"/>
      <c r="P11" s="31">
        <f>(J11*J$4)+(K11*K$4)+(L11*L$4)+(M11*M$4)+(N11*N$4)+(O11*O$4)</f>
        <v>0</v>
      </c>
      <c r="Q11" s="18"/>
      <c r="R11" s="18"/>
      <c r="S11" s="18"/>
      <c r="T11" s="18"/>
      <c r="U11" s="18"/>
      <c r="V11" s="19"/>
      <c r="W11" s="31">
        <f>(Q11*Q$4)+(R11*R$4)+(S11*S$4)+(T11*T$4)+(U11*U$4)+(V11*V$4)</f>
        <v>0</v>
      </c>
      <c r="X11" s="20">
        <f>I11+P11+W11</f>
        <v>0</v>
      </c>
      <c r="Y11" s="21"/>
      <c r="Z11" s="18"/>
      <c r="AA11" s="18"/>
      <c r="AB11" s="18"/>
      <c r="AC11" s="18"/>
      <c r="AD11" s="19"/>
      <c r="AE11" s="31">
        <f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>(AM11*AM$4)+(AN11*AN$4)+(AO11*AO$4)+(AP11*AP$4)+(AQ11*AQ$4)+(AR11*AR$4)</f>
        <v>0</v>
      </c>
      <c r="AT11" s="20">
        <f>AE11+AL11+AS11</f>
        <v>0</v>
      </c>
      <c r="AU11" s="23">
        <f>X11+AT11</f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aca="true" t="shared" si="0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12">
        <f aca="true" t="shared" si="1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12">
        <f aca="true" t="shared" si="2" ref="W12:W34">(Q12*Q$4)+(R12*R$4)+(S12*S$4)+(T12*T$4)+(U12*U$4)+(V12*V$4)</f>
        <v>0</v>
      </c>
      <c r="X12" s="14">
        <f aca="true" t="shared" si="3" ref="X12:X34">I12+P12+W12</f>
        <v>0</v>
      </c>
      <c r="Y12" s="28"/>
      <c r="Z12" s="26"/>
      <c r="AA12" s="26"/>
      <c r="AB12" s="26"/>
      <c r="AC12" s="26"/>
      <c r="AD12" s="27"/>
      <c r="AE12" s="12">
        <f aca="true" t="shared" si="4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12">
        <f aca="true" t="shared" si="5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12">
        <f aca="true" t="shared" si="6" ref="AS12:AS34">(AM12*AM$4)+(AN12*AN$4)+(AO12*AO$4)+(AP12*AP$4)+(AQ12*AQ$4)+(AR12*AR$4)</f>
        <v>0</v>
      </c>
      <c r="AT12" s="14">
        <f aca="true" t="shared" si="7" ref="AT12:AT34">AE12+AL12+AS12</f>
        <v>0</v>
      </c>
      <c r="AU12" s="15">
        <f aca="true" t="shared" si="8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P3:P4"/>
    <mergeCell ref="AL3:AL4"/>
    <mergeCell ref="W3:W4"/>
    <mergeCell ref="AF3:AK3"/>
    <mergeCell ref="AM3:AR3"/>
    <mergeCell ref="B3:B4"/>
    <mergeCell ref="C3:H3"/>
    <mergeCell ref="I3:I4"/>
    <mergeCell ref="J3:O3"/>
    <mergeCell ref="Q3:V3"/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4" width="3.71093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8" t="s">
        <v>13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7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6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6" t="s">
        <v>4</v>
      </c>
      <c r="AU2" s="46" t="s">
        <v>5</v>
      </c>
      <c r="AV2" s="51" t="s">
        <v>6</v>
      </c>
      <c r="AW2" s="51" t="s">
        <v>7</v>
      </c>
      <c r="AX2" s="1"/>
    </row>
    <row r="3" spans="1:50" ht="15" customHeight="1">
      <c r="A3" s="1"/>
      <c r="B3" s="64" t="s">
        <v>10</v>
      </c>
      <c r="C3" s="49" t="s">
        <v>1</v>
      </c>
      <c r="D3" s="49"/>
      <c r="E3" s="49"/>
      <c r="F3" s="49"/>
      <c r="G3" s="49"/>
      <c r="H3" s="50"/>
      <c r="I3" s="62" t="s">
        <v>0</v>
      </c>
      <c r="J3" s="49" t="s">
        <v>2</v>
      </c>
      <c r="K3" s="49"/>
      <c r="L3" s="49"/>
      <c r="M3" s="49"/>
      <c r="N3" s="49"/>
      <c r="O3" s="50"/>
      <c r="P3" s="62" t="s">
        <v>0</v>
      </c>
      <c r="Q3" s="49" t="s">
        <v>3</v>
      </c>
      <c r="R3" s="49"/>
      <c r="S3" s="49"/>
      <c r="T3" s="49"/>
      <c r="U3" s="49"/>
      <c r="V3" s="50"/>
      <c r="W3" s="54" t="s">
        <v>0</v>
      </c>
      <c r="X3" s="47"/>
      <c r="Y3" s="56" t="s">
        <v>1</v>
      </c>
      <c r="Z3" s="49"/>
      <c r="AA3" s="49"/>
      <c r="AB3" s="49"/>
      <c r="AC3" s="49"/>
      <c r="AD3" s="50"/>
      <c r="AE3" s="62" t="s">
        <v>0</v>
      </c>
      <c r="AF3" s="49" t="s">
        <v>2</v>
      </c>
      <c r="AG3" s="49"/>
      <c r="AH3" s="49"/>
      <c r="AI3" s="49"/>
      <c r="AJ3" s="49"/>
      <c r="AK3" s="50"/>
      <c r="AL3" s="62" t="s">
        <v>0</v>
      </c>
      <c r="AM3" s="49" t="s">
        <v>3</v>
      </c>
      <c r="AN3" s="49"/>
      <c r="AO3" s="49"/>
      <c r="AP3" s="49"/>
      <c r="AQ3" s="49"/>
      <c r="AR3" s="50"/>
      <c r="AS3" s="62" t="s">
        <v>0</v>
      </c>
      <c r="AT3" s="47"/>
      <c r="AU3" s="47"/>
      <c r="AV3" s="52"/>
      <c r="AW3" s="52"/>
      <c r="AX3" s="1"/>
    </row>
    <row r="4" spans="1:50" ht="15.75" thickBot="1">
      <c r="A4" s="1"/>
      <c r="B4" s="65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6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6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55"/>
      <c r="X4" s="48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6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6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63"/>
      <c r="AT4" s="48"/>
      <c r="AU4" s="48"/>
      <c r="AV4" s="53"/>
      <c r="AW4" s="53"/>
      <c r="AX4" s="1"/>
    </row>
    <row r="5" spans="1:50" ht="15">
      <c r="A5" s="2">
        <v>1</v>
      </c>
      <c r="B5" s="17" t="s">
        <v>11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2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36</v>
      </c>
      <c r="X5" s="20">
        <f>I5+P5+W5</f>
        <v>46</v>
      </c>
      <c r="Y5" s="21">
        <v>0</v>
      </c>
      <c r="Z5" s="18">
        <v>0</v>
      </c>
      <c r="AA5" s="18">
        <v>0</v>
      </c>
      <c r="AB5" s="18">
        <v>0</v>
      </c>
      <c r="AC5" s="18">
        <v>12</v>
      </c>
      <c r="AD5" s="19">
        <v>0</v>
      </c>
      <c r="AE5" s="31">
        <f>(Y5*Y$4)+(Z5*Z$4)+(AA5*AA$4)+(AB5*AB$4)+(AC5*AC$4)+(AD5*AD$4)</f>
        <v>960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4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44</v>
      </c>
      <c r="AT5" s="20">
        <f>AE5+AL5+AS5</f>
        <v>1012</v>
      </c>
      <c r="AU5" s="23">
        <f>X5+AT5</f>
        <v>1058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12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7">
        <v>1</v>
      </c>
      <c r="I6" s="31">
        <f>(C6*C$4)+(D6*D$4)+(E6*E$4)+(F6*F$4)+(G6*G$4)+(H6*H$4)</f>
        <v>200</v>
      </c>
      <c r="J6" s="26">
        <v>2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10</v>
      </c>
      <c r="Q6" s="26">
        <v>4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20</v>
      </c>
      <c r="X6" s="13">
        <f>I6+P6+W6</f>
        <v>230</v>
      </c>
      <c r="Y6" s="28">
        <v>0</v>
      </c>
      <c r="Z6" s="26">
        <v>0</v>
      </c>
      <c r="AA6" s="26">
        <v>0</v>
      </c>
      <c r="AB6" s="26">
        <v>0</v>
      </c>
      <c r="AC6" s="26">
        <v>12</v>
      </c>
      <c r="AD6" s="27">
        <v>0</v>
      </c>
      <c r="AE6" s="31">
        <f>(Y6*Y$4)+(Z6*Z$4)+(AA6*AA$4)+(AB6*AB$4)+(AC6*AC$4)+(AD6*AD$4)</f>
        <v>960</v>
      </c>
      <c r="AF6" s="26">
        <v>0</v>
      </c>
      <c r="AG6" s="26">
        <v>1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28</v>
      </c>
      <c r="AM6" s="26">
        <v>4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20</v>
      </c>
      <c r="AT6" s="13">
        <f>AE6+AL6+AS6</f>
        <v>1008</v>
      </c>
      <c r="AU6" s="15">
        <f>X6+AT6</f>
        <v>1238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>(C7*C$4)+(D7*D$4)+(E7*E$4)+(F7*F$4)+(G7*G$4)+(H7*H$4)</f>
        <v>0</v>
      </c>
      <c r="J7" s="18"/>
      <c r="K7" s="18"/>
      <c r="L7" s="18"/>
      <c r="M7" s="18"/>
      <c r="N7" s="18"/>
      <c r="O7" s="19"/>
      <c r="P7" s="31">
        <f>(J7*J$4)+(K7*K$4)+(L7*L$4)+(M7*M$4)+(N7*N$4)+(O7*O$4)</f>
        <v>0</v>
      </c>
      <c r="Q7" s="18"/>
      <c r="R7" s="18"/>
      <c r="S7" s="18"/>
      <c r="T7" s="18"/>
      <c r="U7" s="18"/>
      <c r="V7" s="19"/>
      <c r="W7" s="31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13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E3:AE4"/>
    <mergeCell ref="AW2:AW4"/>
    <mergeCell ref="AT2:AT4"/>
    <mergeCell ref="AM3:AR3"/>
    <mergeCell ref="AU2:AU4"/>
    <mergeCell ref="Q3:V3"/>
    <mergeCell ref="AF3:AK3"/>
    <mergeCell ref="AV2:AV4"/>
    <mergeCell ref="AS3:AS4"/>
    <mergeCell ref="Y3:AD3"/>
    <mergeCell ref="AL3:AL4"/>
    <mergeCell ref="P3:P4"/>
    <mergeCell ref="W3:W4"/>
    <mergeCell ref="B3:B4"/>
    <mergeCell ref="C3:H3"/>
    <mergeCell ref="I3:I4"/>
    <mergeCell ref="J3:O3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2013-05-12T19:13:37Z</dcterms:modified>
  <cp:category/>
  <cp:version/>
  <cp:contentType/>
  <cp:contentStatus/>
</cp:coreProperties>
</file>